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13_ncr:1_{1CBE28BB-5D7F-42D7-906E-CC7B6B44D691}" xr6:coauthVersionLast="47" xr6:coauthVersionMax="47" xr10:uidLastSave="{00000000-0000-0000-0000-000000000000}"/>
  <bookViews>
    <workbookView xWindow="-120" yWindow="-120" windowWidth="29040" windowHeight="15840" tabRatio="599" xr2:uid="{00000000-000D-0000-FFFF-FFFF00000000}"/>
  </bookViews>
  <sheets>
    <sheet name="Observed" sheetId="1" r:id="rId1"/>
    <sheet name="NLeach" sheetId="9" r:id="rId2"/>
    <sheet name="SAE" sheetId="7" r:id="rId3"/>
    <sheet name="MaxLeafSize" sheetId="2" r:id="rId4"/>
    <sheet name="SoilMineralN" sheetId="5" r:id="rId5"/>
    <sheet name="SWC" sheetId="6" r:id="rId6"/>
    <sheet name="SLMACC" sheetId="3" r:id="rId7"/>
  </sheets>
  <definedNames>
    <definedName name="_xlnm._FilterDatabase" localSheetId="0" hidden="1">Observed!$A$1:$EB$3768</definedName>
    <definedName name="_xlnm._FilterDatabase" localSheetId="4" hidden="1">SoilMineralN!$A$1:$O$237</definedName>
    <definedName name="_xlnm._FilterDatabase" localSheetId="5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N2854" i="1" l="1"/>
  <c r="DO2854" i="1"/>
  <c r="DP2854" i="1"/>
  <c r="DN2855" i="1"/>
  <c r="DO2855" i="1"/>
  <c r="DP2855" i="1"/>
  <c r="DN2856" i="1"/>
  <c r="DO2856" i="1"/>
  <c r="DP2856" i="1"/>
  <c r="DN2857" i="1"/>
  <c r="DO2857" i="1"/>
  <c r="DP2857" i="1"/>
  <c r="DN2858" i="1"/>
  <c r="DO2858" i="1"/>
  <c r="DP2858" i="1"/>
  <c r="DN2859" i="1"/>
  <c r="DO2859" i="1"/>
  <c r="DP2859" i="1"/>
  <c r="DN2860" i="1"/>
  <c r="DO2860" i="1"/>
  <c r="DP2860" i="1"/>
  <c r="DN2861" i="1"/>
  <c r="DO2861" i="1"/>
  <c r="DP2861" i="1"/>
  <c r="DN2862" i="1"/>
  <c r="DO2862" i="1"/>
  <c r="DP2862" i="1"/>
  <c r="DN2863" i="1"/>
  <c r="DO2863" i="1"/>
  <c r="DP2863" i="1"/>
  <c r="DN2864" i="1"/>
  <c r="DO2864" i="1"/>
  <c r="DP2864" i="1"/>
  <c r="DN2865" i="1"/>
  <c r="DO2865" i="1"/>
  <c r="DP2865" i="1"/>
  <c r="DN2866" i="1"/>
  <c r="DO2866" i="1"/>
  <c r="DP2866" i="1"/>
  <c r="DN2867" i="1"/>
  <c r="DO2867" i="1"/>
  <c r="DP2867" i="1"/>
  <c r="DN2868" i="1"/>
  <c r="DO2868" i="1"/>
  <c r="DP2868" i="1"/>
  <c r="DN2869" i="1"/>
  <c r="DO2869" i="1"/>
  <c r="DP2869" i="1"/>
  <c r="DN2870" i="1"/>
  <c r="DO2870" i="1"/>
  <c r="DP2870" i="1"/>
  <c r="DN2871" i="1"/>
  <c r="DO2871" i="1"/>
  <c r="DP2871" i="1"/>
  <c r="DN2872" i="1"/>
  <c r="DO2872" i="1"/>
  <c r="DP2872" i="1"/>
  <c r="DN2873" i="1"/>
  <c r="DO2873" i="1"/>
  <c r="DP2873" i="1"/>
  <c r="DN2874" i="1"/>
  <c r="DO2874" i="1"/>
  <c r="DP2874" i="1"/>
  <c r="DN2875" i="1"/>
  <c r="DO2875" i="1"/>
  <c r="DP2875" i="1"/>
  <c r="DN2876" i="1"/>
  <c r="DO2876" i="1"/>
  <c r="DP2876" i="1"/>
  <c r="DN2877" i="1"/>
  <c r="DO2877" i="1"/>
  <c r="DP2877" i="1"/>
  <c r="DN2878" i="1"/>
  <c r="DO2878" i="1"/>
  <c r="DP2878" i="1"/>
  <c r="DN2879" i="1"/>
  <c r="DO2879" i="1"/>
  <c r="DP2879" i="1"/>
  <c r="DN2880" i="1"/>
  <c r="DO2880" i="1"/>
  <c r="DP2880" i="1"/>
  <c r="DN2881" i="1"/>
  <c r="DO2881" i="1"/>
  <c r="DP2881" i="1"/>
  <c r="DN2882" i="1"/>
  <c r="DO2882" i="1"/>
  <c r="DP2882" i="1"/>
  <c r="DN2883" i="1"/>
  <c r="DO2883" i="1"/>
  <c r="DP2883" i="1"/>
  <c r="DN2884" i="1"/>
  <c r="DO2884" i="1"/>
  <c r="DP2884" i="1"/>
  <c r="DN2885" i="1"/>
  <c r="DO2885" i="1"/>
  <c r="DP2885" i="1"/>
  <c r="DN2886" i="1"/>
  <c r="DO2886" i="1"/>
  <c r="DP2886" i="1"/>
  <c r="DN2887" i="1"/>
  <c r="DO2887" i="1"/>
  <c r="DP2887" i="1"/>
  <c r="DN2888" i="1"/>
  <c r="DO2888" i="1"/>
  <c r="DP2888" i="1"/>
  <c r="DN2889" i="1"/>
  <c r="DO2889" i="1"/>
  <c r="DP2889" i="1"/>
  <c r="DN2890" i="1"/>
  <c r="DO2890" i="1"/>
  <c r="DP2890" i="1"/>
  <c r="DN2891" i="1"/>
  <c r="DO2891" i="1"/>
  <c r="DP2891" i="1"/>
  <c r="DN2892" i="1"/>
  <c r="DO2892" i="1"/>
  <c r="DP2892" i="1"/>
  <c r="DN2893" i="1"/>
  <c r="DO2893" i="1"/>
  <c r="DP2893" i="1"/>
  <c r="DN2894" i="1"/>
  <c r="DO2894" i="1"/>
  <c r="DP2894" i="1"/>
  <c r="DN2895" i="1"/>
  <c r="DO2895" i="1"/>
  <c r="DP2895" i="1"/>
  <c r="DN2896" i="1"/>
  <c r="DO2896" i="1"/>
  <c r="DP2896" i="1"/>
  <c r="DN2897" i="1"/>
  <c r="DO2897" i="1"/>
  <c r="DP2897" i="1"/>
  <c r="DN2898" i="1"/>
  <c r="DO2898" i="1"/>
  <c r="DP2898" i="1"/>
  <c r="DN2899" i="1"/>
  <c r="DO2899" i="1"/>
  <c r="DP2899" i="1"/>
  <c r="DN2900" i="1"/>
  <c r="DO2900" i="1"/>
  <c r="DP2900" i="1"/>
  <c r="DN2901" i="1"/>
  <c r="DO2901" i="1"/>
  <c r="DP2901" i="1"/>
  <c r="DN2902" i="1"/>
  <c r="DO2902" i="1"/>
  <c r="DP2902" i="1"/>
  <c r="DN2903" i="1"/>
  <c r="DO2903" i="1"/>
  <c r="DP2903" i="1"/>
  <c r="DN2904" i="1"/>
  <c r="DO2904" i="1"/>
  <c r="DP2904" i="1"/>
  <c r="DN2905" i="1"/>
  <c r="DO2905" i="1"/>
  <c r="DP2905" i="1"/>
  <c r="DN2906" i="1"/>
  <c r="DO2906" i="1"/>
  <c r="DP2906" i="1"/>
  <c r="DN2907" i="1"/>
  <c r="DO2907" i="1"/>
  <c r="DP2907" i="1"/>
  <c r="DN2908" i="1"/>
  <c r="DO2908" i="1"/>
  <c r="DP2908" i="1"/>
  <c r="DN2909" i="1"/>
  <c r="DO2909" i="1"/>
  <c r="DP2909" i="1"/>
  <c r="DN2910" i="1"/>
  <c r="DO2910" i="1"/>
  <c r="DP2910" i="1"/>
  <c r="DN2911" i="1"/>
  <c r="DO2911" i="1"/>
  <c r="DP2911" i="1"/>
  <c r="DN2912" i="1"/>
  <c r="DO2912" i="1"/>
  <c r="DP2912" i="1"/>
  <c r="DN2913" i="1"/>
  <c r="DO2913" i="1"/>
  <c r="DP2913" i="1"/>
  <c r="DN2914" i="1"/>
  <c r="DO2914" i="1"/>
  <c r="DP2914" i="1"/>
  <c r="DN2915" i="1"/>
  <c r="DO2915" i="1"/>
  <c r="DP2915" i="1"/>
  <c r="DN2916" i="1"/>
  <c r="DO2916" i="1"/>
  <c r="DP2916" i="1"/>
  <c r="DN2917" i="1"/>
  <c r="DO2917" i="1"/>
  <c r="DP2917" i="1"/>
  <c r="DN2918" i="1"/>
  <c r="DO2918" i="1"/>
  <c r="DP2918" i="1"/>
  <c r="DN2919" i="1"/>
  <c r="DO2919" i="1"/>
  <c r="DP2919" i="1"/>
  <c r="DN2920" i="1"/>
  <c r="DO2920" i="1"/>
  <c r="DP2920" i="1"/>
  <c r="DN2921" i="1"/>
  <c r="DO2921" i="1"/>
  <c r="DP2921" i="1"/>
  <c r="DN2922" i="1"/>
  <c r="DO2922" i="1"/>
  <c r="DP2922" i="1"/>
  <c r="DN2923" i="1"/>
  <c r="DO2923" i="1"/>
  <c r="DP2923" i="1"/>
  <c r="DN2924" i="1"/>
  <c r="DO2924" i="1"/>
  <c r="DP2924" i="1"/>
  <c r="DN2925" i="1"/>
  <c r="DO2925" i="1"/>
  <c r="DP2925" i="1"/>
  <c r="DN2926" i="1"/>
  <c r="DO2926" i="1"/>
  <c r="DP2926" i="1"/>
  <c r="DN2927" i="1"/>
  <c r="DO2927" i="1"/>
  <c r="DP2927" i="1"/>
  <c r="DN2928" i="1"/>
  <c r="DO2928" i="1"/>
  <c r="DP2928" i="1"/>
  <c r="DN2929" i="1"/>
  <c r="DO2929" i="1"/>
  <c r="DP2929" i="1"/>
  <c r="DN2930" i="1"/>
  <c r="DO2930" i="1"/>
  <c r="DP2930" i="1"/>
  <c r="DN2931" i="1"/>
  <c r="DO2931" i="1"/>
  <c r="DP2931" i="1"/>
  <c r="DN2932" i="1"/>
  <c r="DO2932" i="1"/>
  <c r="DP2932" i="1"/>
  <c r="DN2933" i="1"/>
  <c r="DO2933" i="1"/>
  <c r="DP2933" i="1"/>
  <c r="DN2934" i="1"/>
  <c r="DO2934" i="1"/>
  <c r="DP2934" i="1"/>
  <c r="DN2935" i="1"/>
  <c r="DO2935" i="1"/>
  <c r="DP2935" i="1"/>
  <c r="DN2936" i="1"/>
  <c r="DO2936" i="1"/>
  <c r="DP2936" i="1"/>
  <c r="DN2937" i="1"/>
  <c r="DO2937" i="1"/>
  <c r="DP2937" i="1"/>
  <c r="DN2938" i="1"/>
  <c r="DO2938" i="1"/>
  <c r="DP2938" i="1"/>
  <c r="DN2939" i="1"/>
  <c r="DO2939" i="1"/>
  <c r="DP2939" i="1"/>
  <c r="DN2940" i="1"/>
  <c r="DO2940" i="1"/>
  <c r="DP2940" i="1"/>
  <c r="DN2941" i="1"/>
  <c r="DO2941" i="1"/>
  <c r="DP2941" i="1"/>
  <c r="DN2942" i="1"/>
  <c r="DO2942" i="1"/>
  <c r="DP2942" i="1"/>
  <c r="DN2943" i="1"/>
  <c r="DO2943" i="1"/>
  <c r="DP2943" i="1"/>
  <c r="DN2944" i="1"/>
  <c r="DO2944" i="1"/>
  <c r="DP2944" i="1"/>
  <c r="DN2945" i="1"/>
  <c r="DO2945" i="1"/>
  <c r="DP2945" i="1"/>
  <c r="DN2946" i="1"/>
  <c r="DO2946" i="1"/>
  <c r="DP2946" i="1"/>
  <c r="DN2947" i="1"/>
  <c r="DO2947" i="1"/>
  <c r="DP2947" i="1"/>
  <c r="DN2948" i="1"/>
  <c r="DO2948" i="1"/>
  <c r="DP2948" i="1"/>
  <c r="DN2949" i="1"/>
  <c r="DO2949" i="1"/>
  <c r="DP2949" i="1"/>
  <c r="DN2950" i="1"/>
  <c r="DO2950" i="1"/>
  <c r="DP2950" i="1"/>
  <c r="DN2951" i="1"/>
  <c r="DO2951" i="1"/>
  <c r="DP2951" i="1"/>
  <c r="DN2952" i="1"/>
  <c r="DO2952" i="1"/>
  <c r="DP2952" i="1"/>
  <c r="DN2953" i="1"/>
  <c r="DO2953" i="1"/>
  <c r="DP2953" i="1"/>
  <c r="DN2954" i="1"/>
  <c r="DO2954" i="1"/>
  <c r="DP2954" i="1"/>
  <c r="DN2955" i="1"/>
  <c r="DO2955" i="1"/>
  <c r="DP2955" i="1"/>
  <c r="DN2956" i="1"/>
  <c r="DO2956" i="1"/>
  <c r="DP2956" i="1"/>
  <c r="DN2957" i="1"/>
  <c r="DO2957" i="1"/>
  <c r="DP2957" i="1"/>
  <c r="DN2958" i="1"/>
  <c r="DO2958" i="1"/>
  <c r="DP2958" i="1"/>
  <c r="DN2959" i="1"/>
  <c r="DO2959" i="1"/>
  <c r="DP2959" i="1"/>
  <c r="DN2960" i="1"/>
  <c r="DO2960" i="1"/>
  <c r="DP2960" i="1"/>
  <c r="DN2961" i="1"/>
  <c r="DO2961" i="1"/>
  <c r="DP2961" i="1"/>
  <c r="DN2962" i="1"/>
  <c r="DO2962" i="1"/>
  <c r="DP2962" i="1"/>
  <c r="DN2963" i="1"/>
  <c r="DO2963" i="1"/>
  <c r="DP2963" i="1"/>
  <c r="DN2964" i="1"/>
  <c r="DO2964" i="1"/>
  <c r="DP2964" i="1"/>
  <c r="DN2965" i="1"/>
  <c r="DO2965" i="1"/>
  <c r="DP2965" i="1"/>
  <c r="DN2966" i="1"/>
  <c r="DO2966" i="1"/>
  <c r="DP2966" i="1"/>
  <c r="DN2967" i="1"/>
  <c r="DO2967" i="1"/>
  <c r="DP2967" i="1"/>
  <c r="DN2968" i="1"/>
  <c r="DO2968" i="1"/>
  <c r="DP2968" i="1"/>
  <c r="DN2969" i="1"/>
  <c r="DO2969" i="1"/>
  <c r="DP2969" i="1"/>
  <c r="DN2970" i="1"/>
  <c r="DO2970" i="1"/>
  <c r="DP2970" i="1"/>
  <c r="DN2971" i="1"/>
  <c r="DO2971" i="1"/>
  <c r="DP2971" i="1"/>
  <c r="DN2972" i="1"/>
  <c r="DO2972" i="1"/>
  <c r="DP2972" i="1"/>
  <c r="DN2973" i="1"/>
  <c r="DO2973" i="1"/>
  <c r="DP2973" i="1"/>
  <c r="DN2974" i="1"/>
  <c r="DO2974" i="1"/>
  <c r="DP2974" i="1"/>
  <c r="DN2975" i="1"/>
  <c r="DO2975" i="1"/>
  <c r="DP2975" i="1"/>
  <c r="DN2976" i="1"/>
  <c r="DO2976" i="1"/>
  <c r="DP2976" i="1"/>
  <c r="DN2977" i="1"/>
  <c r="DO2977" i="1"/>
  <c r="DP2977" i="1"/>
  <c r="DN2978" i="1"/>
  <c r="DO2978" i="1"/>
  <c r="DP2978" i="1"/>
  <c r="DN2979" i="1"/>
  <c r="DO2979" i="1"/>
  <c r="DP2979" i="1"/>
  <c r="DN2980" i="1"/>
  <c r="DO2980" i="1"/>
  <c r="DP2980" i="1"/>
  <c r="DN2981" i="1"/>
  <c r="DO2981" i="1"/>
  <c r="DP2981" i="1"/>
  <c r="DN2982" i="1"/>
  <c r="DO2982" i="1"/>
  <c r="DP2982" i="1"/>
  <c r="DN2983" i="1"/>
  <c r="DO2983" i="1"/>
  <c r="DP2983" i="1"/>
  <c r="DN2984" i="1"/>
  <c r="DO2984" i="1"/>
  <c r="DP2984" i="1"/>
  <c r="DN2985" i="1"/>
  <c r="DO2985" i="1"/>
  <c r="DP2985" i="1"/>
  <c r="DN2986" i="1"/>
  <c r="DO2986" i="1"/>
  <c r="DP2986" i="1"/>
  <c r="DN2987" i="1"/>
  <c r="DO2987" i="1"/>
  <c r="DP2987" i="1"/>
  <c r="DN2988" i="1"/>
  <c r="DO2988" i="1"/>
  <c r="DP2988" i="1"/>
  <c r="DN2989" i="1"/>
  <c r="DO2989" i="1"/>
  <c r="DP2989" i="1"/>
  <c r="DN2990" i="1"/>
  <c r="DO2990" i="1"/>
  <c r="DP2990" i="1"/>
  <c r="DN2991" i="1"/>
  <c r="DO2991" i="1"/>
  <c r="DP2991" i="1"/>
  <c r="DN2992" i="1"/>
  <c r="DO2992" i="1"/>
  <c r="DP2992" i="1"/>
  <c r="DN2993" i="1"/>
  <c r="DO2993" i="1"/>
  <c r="DP2993" i="1"/>
  <c r="DN2994" i="1"/>
  <c r="DO2994" i="1"/>
  <c r="DP2994" i="1"/>
  <c r="DN2995" i="1"/>
  <c r="DO2995" i="1"/>
  <c r="DP2995" i="1"/>
  <c r="DN2996" i="1"/>
  <c r="DO2996" i="1"/>
  <c r="DP2996" i="1"/>
  <c r="DN2997" i="1"/>
  <c r="DO2997" i="1"/>
  <c r="DP2997" i="1"/>
  <c r="DN2998" i="1"/>
  <c r="DO2998" i="1"/>
  <c r="DP2998" i="1"/>
  <c r="DN2999" i="1"/>
  <c r="DO2999" i="1"/>
  <c r="DP2999" i="1"/>
  <c r="DN3000" i="1"/>
  <c r="DO3000" i="1"/>
  <c r="DP3000" i="1"/>
  <c r="DN3001" i="1"/>
  <c r="DO3001" i="1"/>
  <c r="DP3001" i="1"/>
  <c r="DN3002" i="1"/>
  <c r="DO3002" i="1"/>
  <c r="DP3002" i="1"/>
  <c r="DN3003" i="1"/>
  <c r="DO3003" i="1"/>
  <c r="DP3003" i="1"/>
  <c r="DN3004" i="1"/>
  <c r="DO3004" i="1"/>
  <c r="DP3004" i="1"/>
  <c r="DN3005" i="1"/>
  <c r="DO3005" i="1"/>
  <c r="DP3005" i="1"/>
  <c r="DN3006" i="1"/>
  <c r="DO3006" i="1"/>
  <c r="DP3006" i="1"/>
  <c r="DN3007" i="1"/>
  <c r="DO3007" i="1"/>
  <c r="DP3007" i="1"/>
  <c r="DN3008" i="1"/>
  <c r="DO3008" i="1"/>
  <c r="DP3008" i="1"/>
  <c r="DN3009" i="1"/>
  <c r="DO3009" i="1"/>
  <c r="DP3009" i="1"/>
  <c r="DN3010" i="1"/>
  <c r="DO3010" i="1"/>
  <c r="DP3010" i="1"/>
  <c r="DN3011" i="1"/>
  <c r="DO3011" i="1"/>
  <c r="DP3011" i="1"/>
  <c r="DN3012" i="1"/>
  <c r="DO3012" i="1"/>
  <c r="DP3012" i="1"/>
  <c r="DN3013" i="1"/>
  <c r="DO3013" i="1"/>
  <c r="DP3013" i="1"/>
  <c r="DN3014" i="1"/>
  <c r="DO3014" i="1"/>
  <c r="DP3014" i="1"/>
  <c r="DN3015" i="1"/>
  <c r="DO3015" i="1"/>
  <c r="DP3015" i="1"/>
  <c r="DN3016" i="1"/>
  <c r="DO3016" i="1"/>
  <c r="DP3016" i="1"/>
  <c r="DN3017" i="1"/>
  <c r="DO3017" i="1"/>
  <c r="DP3017" i="1"/>
  <c r="DN3018" i="1"/>
  <c r="DO3018" i="1"/>
  <c r="DP3018" i="1"/>
  <c r="DN3019" i="1"/>
  <c r="DO3019" i="1"/>
  <c r="DP3019" i="1"/>
  <c r="DN3020" i="1"/>
  <c r="DO3020" i="1"/>
  <c r="DP3020" i="1"/>
  <c r="DN3021" i="1"/>
  <c r="DO3021" i="1"/>
  <c r="DP3021" i="1"/>
  <c r="DN3022" i="1"/>
  <c r="DO3022" i="1"/>
  <c r="DP3022" i="1"/>
  <c r="DN3023" i="1"/>
  <c r="DO3023" i="1"/>
  <c r="DP3023" i="1"/>
  <c r="DN3024" i="1"/>
  <c r="DO3024" i="1"/>
  <c r="DP3024" i="1"/>
  <c r="DN3025" i="1"/>
  <c r="DO3025" i="1"/>
  <c r="DP3025" i="1"/>
  <c r="DN3026" i="1"/>
  <c r="DO3026" i="1"/>
  <c r="DP3026" i="1"/>
  <c r="DN3027" i="1"/>
  <c r="DO3027" i="1"/>
  <c r="DP3027" i="1"/>
  <c r="DN3028" i="1"/>
  <c r="DO3028" i="1"/>
  <c r="DP3028" i="1"/>
  <c r="DN3029" i="1"/>
  <c r="DO3029" i="1"/>
  <c r="DP3029" i="1"/>
  <c r="DN3030" i="1"/>
  <c r="DO3030" i="1"/>
  <c r="DP3030" i="1"/>
  <c r="DN3031" i="1"/>
  <c r="DO3031" i="1"/>
  <c r="DP3031" i="1"/>
  <c r="DN3032" i="1"/>
  <c r="DO3032" i="1"/>
  <c r="DP3032" i="1"/>
  <c r="DN3033" i="1"/>
  <c r="DO3033" i="1"/>
  <c r="DP3033" i="1"/>
  <c r="DN3034" i="1"/>
  <c r="DO3034" i="1"/>
  <c r="DP3034" i="1"/>
  <c r="DN3035" i="1"/>
  <c r="DO3035" i="1"/>
  <c r="DP3035" i="1"/>
  <c r="DN3036" i="1"/>
  <c r="DO3036" i="1"/>
  <c r="DP3036" i="1"/>
  <c r="DN3037" i="1"/>
  <c r="DO3037" i="1"/>
  <c r="DP3037" i="1"/>
  <c r="DN3038" i="1"/>
  <c r="DO3038" i="1"/>
  <c r="DP3038" i="1"/>
  <c r="DN3039" i="1"/>
  <c r="DO3039" i="1"/>
  <c r="DP3039" i="1"/>
  <c r="DN3040" i="1"/>
  <c r="DO3040" i="1"/>
  <c r="DP3040" i="1"/>
  <c r="DN3041" i="1"/>
  <c r="DO3041" i="1"/>
  <c r="DP3041" i="1"/>
  <c r="DN3042" i="1"/>
  <c r="DO3042" i="1"/>
  <c r="DP3042" i="1"/>
  <c r="DN3043" i="1"/>
  <c r="DO3043" i="1"/>
  <c r="DP3043" i="1"/>
  <c r="DN3044" i="1"/>
  <c r="DO3044" i="1"/>
  <c r="DP3044" i="1"/>
  <c r="DN3045" i="1"/>
  <c r="DO3045" i="1"/>
  <c r="DP3045" i="1"/>
  <c r="DN3046" i="1"/>
  <c r="DO3046" i="1"/>
  <c r="DP3046" i="1"/>
  <c r="DN3047" i="1"/>
  <c r="DO3047" i="1"/>
  <c r="DP3047" i="1"/>
  <c r="DN3048" i="1"/>
  <c r="DO3048" i="1"/>
  <c r="DP3048" i="1"/>
  <c r="DN3049" i="1"/>
  <c r="DO3049" i="1"/>
  <c r="DP3049" i="1"/>
  <c r="DN3050" i="1"/>
  <c r="DO3050" i="1"/>
  <c r="DP3050" i="1"/>
  <c r="DN3051" i="1"/>
  <c r="DO3051" i="1"/>
  <c r="DP3051" i="1"/>
  <c r="DN3052" i="1"/>
  <c r="DO3052" i="1"/>
  <c r="DP3052" i="1"/>
  <c r="DN3053" i="1"/>
  <c r="DO3053" i="1"/>
  <c r="DP3053" i="1"/>
  <c r="DN3054" i="1"/>
  <c r="DO3054" i="1"/>
  <c r="DP3054" i="1"/>
  <c r="DN3055" i="1"/>
  <c r="DO3055" i="1"/>
  <c r="DP3055" i="1"/>
  <c r="DN3056" i="1"/>
  <c r="DO3056" i="1"/>
  <c r="DP3056" i="1"/>
  <c r="DN3057" i="1"/>
  <c r="DO3057" i="1"/>
  <c r="DP3057" i="1"/>
  <c r="DN3058" i="1"/>
  <c r="DO3058" i="1"/>
  <c r="DP3058" i="1"/>
  <c r="DN3059" i="1"/>
  <c r="DO3059" i="1"/>
  <c r="DP3059" i="1"/>
  <c r="DN3060" i="1"/>
  <c r="DO3060" i="1"/>
  <c r="DP3060" i="1"/>
  <c r="DN3061" i="1"/>
  <c r="DO3061" i="1"/>
  <c r="DP3061" i="1"/>
  <c r="DN3062" i="1"/>
  <c r="DO3062" i="1"/>
  <c r="DP3062" i="1"/>
  <c r="DN3063" i="1"/>
  <c r="DO3063" i="1"/>
  <c r="DP3063" i="1"/>
  <c r="DN3064" i="1"/>
  <c r="DO3064" i="1"/>
  <c r="DP3064" i="1"/>
  <c r="DN3065" i="1"/>
  <c r="DO3065" i="1"/>
  <c r="DP3065" i="1"/>
  <c r="DN3066" i="1"/>
  <c r="DO3066" i="1"/>
  <c r="DP3066" i="1"/>
  <c r="DN3067" i="1"/>
  <c r="DO3067" i="1"/>
  <c r="DP3067" i="1"/>
  <c r="DN3068" i="1"/>
  <c r="DO3068" i="1"/>
  <c r="DP3068" i="1"/>
  <c r="DN3069" i="1"/>
  <c r="DO3069" i="1"/>
  <c r="DP3069" i="1"/>
  <c r="DN3070" i="1"/>
  <c r="DO3070" i="1"/>
  <c r="DP3070" i="1"/>
  <c r="DN3071" i="1"/>
  <c r="DO3071" i="1"/>
  <c r="DP3071" i="1"/>
  <c r="DN3072" i="1"/>
  <c r="DO3072" i="1"/>
  <c r="DP3072" i="1"/>
  <c r="DN3073" i="1"/>
  <c r="DO3073" i="1"/>
  <c r="DP3073" i="1"/>
  <c r="DN3074" i="1"/>
  <c r="DO3074" i="1"/>
  <c r="DP3074" i="1"/>
  <c r="DN3075" i="1"/>
  <c r="DO3075" i="1"/>
  <c r="DP3075" i="1"/>
  <c r="DN3076" i="1"/>
  <c r="DO3076" i="1"/>
  <c r="DP3076" i="1"/>
  <c r="DN3077" i="1"/>
  <c r="DO3077" i="1"/>
  <c r="DP3077" i="1"/>
  <c r="DN3078" i="1"/>
  <c r="DO3078" i="1"/>
  <c r="DP3078" i="1"/>
  <c r="DN3079" i="1"/>
  <c r="DO3079" i="1"/>
  <c r="DP3079" i="1"/>
  <c r="DN3080" i="1"/>
  <c r="DO3080" i="1"/>
  <c r="DP3080" i="1"/>
  <c r="DN3081" i="1"/>
  <c r="DO3081" i="1"/>
  <c r="DP3081" i="1"/>
  <c r="DN3082" i="1"/>
  <c r="DO3082" i="1"/>
  <c r="DP3082" i="1"/>
  <c r="DN3083" i="1"/>
  <c r="DO3083" i="1"/>
  <c r="DP3083" i="1"/>
  <c r="DN3084" i="1"/>
  <c r="DO3084" i="1"/>
  <c r="DP3084" i="1"/>
  <c r="DN3085" i="1"/>
  <c r="DO3085" i="1"/>
  <c r="DP3085" i="1"/>
  <c r="DN3086" i="1"/>
  <c r="DO3086" i="1"/>
  <c r="DP3086" i="1"/>
  <c r="DN3087" i="1"/>
  <c r="DO3087" i="1"/>
  <c r="DP3087" i="1"/>
  <c r="DN3088" i="1"/>
  <c r="DO3088" i="1"/>
  <c r="DP3088" i="1"/>
  <c r="DN3089" i="1"/>
  <c r="DO3089" i="1"/>
  <c r="DP3089" i="1"/>
  <c r="DN3090" i="1"/>
  <c r="DO3090" i="1"/>
  <c r="DP3090" i="1"/>
  <c r="DN3091" i="1"/>
  <c r="DO3091" i="1"/>
  <c r="DP3091" i="1"/>
  <c r="DN3092" i="1"/>
  <c r="DO3092" i="1"/>
  <c r="DP3092" i="1"/>
  <c r="DN3093" i="1"/>
  <c r="DO3093" i="1"/>
  <c r="DP3093" i="1"/>
  <c r="DN3094" i="1"/>
  <c r="DO3094" i="1"/>
  <c r="DP3094" i="1"/>
  <c r="DN3095" i="1"/>
  <c r="DO3095" i="1"/>
  <c r="DP3095" i="1"/>
  <c r="DN3096" i="1"/>
  <c r="DO3096" i="1"/>
  <c r="DP3096" i="1"/>
  <c r="DN3097" i="1"/>
  <c r="DO3097" i="1"/>
  <c r="DP3097" i="1"/>
  <c r="DN3098" i="1"/>
  <c r="DO3098" i="1"/>
  <c r="DP3098" i="1"/>
  <c r="DN3099" i="1"/>
  <c r="DO3099" i="1"/>
  <c r="DP3099" i="1"/>
  <c r="DN3100" i="1"/>
  <c r="DO3100" i="1"/>
  <c r="DP3100" i="1"/>
  <c r="DN3101" i="1"/>
  <c r="DO3101" i="1"/>
  <c r="DP3101" i="1"/>
  <c r="DN3102" i="1"/>
  <c r="DO3102" i="1"/>
  <c r="DP3102" i="1"/>
  <c r="DN3103" i="1"/>
  <c r="DO3103" i="1"/>
  <c r="DP3103" i="1"/>
  <c r="DN3104" i="1"/>
  <c r="DO3104" i="1"/>
  <c r="DP3104" i="1"/>
  <c r="DN3105" i="1"/>
  <c r="DO3105" i="1"/>
  <c r="DP3105" i="1"/>
  <c r="DN3106" i="1"/>
  <c r="DO3106" i="1"/>
  <c r="DP3106" i="1"/>
  <c r="DN3107" i="1"/>
  <c r="DO3107" i="1"/>
  <c r="DP3107" i="1"/>
  <c r="DN3108" i="1"/>
  <c r="DO3108" i="1"/>
  <c r="DP3108" i="1"/>
  <c r="DN3109" i="1"/>
  <c r="DO3109" i="1"/>
  <c r="DP3109" i="1"/>
  <c r="DN3110" i="1"/>
  <c r="DO3110" i="1"/>
  <c r="DP3110" i="1"/>
  <c r="DN3111" i="1"/>
  <c r="DO3111" i="1"/>
  <c r="DP3111" i="1"/>
  <c r="DN3112" i="1"/>
  <c r="DO3112" i="1"/>
  <c r="DP3112" i="1"/>
  <c r="DN3113" i="1"/>
  <c r="DO3113" i="1"/>
  <c r="DP3113" i="1"/>
  <c r="DN3114" i="1"/>
  <c r="DO3114" i="1"/>
  <c r="DP3114" i="1"/>
  <c r="DN3115" i="1"/>
  <c r="DO3115" i="1"/>
  <c r="DP3115" i="1"/>
  <c r="DN3116" i="1"/>
  <c r="DO3116" i="1"/>
  <c r="DP3116" i="1"/>
  <c r="DN3117" i="1"/>
  <c r="DO3117" i="1"/>
  <c r="DP3117" i="1"/>
  <c r="DN3118" i="1"/>
  <c r="DO3118" i="1"/>
  <c r="DP3118" i="1"/>
  <c r="DN3119" i="1"/>
  <c r="DO3119" i="1"/>
  <c r="DP3119" i="1"/>
  <c r="DN3120" i="1"/>
  <c r="DO3120" i="1"/>
  <c r="DP3120" i="1"/>
  <c r="DN3121" i="1"/>
  <c r="DO3121" i="1"/>
  <c r="DP3121" i="1"/>
  <c r="DN3122" i="1"/>
  <c r="DO3122" i="1"/>
  <c r="DP3122" i="1"/>
  <c r="DN3123" i="1"/>
  <c r="DO3123" i="1"/>
  <c r="DP3123" i="1"/>
  <c r="DN3124" i="1"/>
  <c r="DO3124" i="1"/>
  <c r="DP3124" i="1"/>
  <c r="DN3125" i="1"/>
  <c r="DO3125" i="1"/>
  <c r="DP3125" i="1"/>
  <c r="DN3126" i="1"/>
  <c r="DO3126" i="1"/>
  <c r="DP3126" i="1"/>
  <c r="DN3127" i="1"/>
  <c r="DO3127" i="1"/>
  <c r="DP3127" i="1"/>
  <c r="DN3128" i="1"/>
  <c r="DO3128" i="1"/>
  <c r="DP3128" i="1"/>
  <c r="DN3129" i="1"/>
  <c r="DO3129" i="1"/>
  <c r="DP3129" i="1"/>
  <c r="DN3130" i="1"/>
  <c r="DO3130" i="1"/>
  <c r="DP3130" i="1"/>
  <c r="DN3131" i="1"/>
  <c r="DO3131" i="1"/>
  <c r="DP3131" i="1"/>
  <c r="DN3132" i="1"/>
  <c r="DO3132" i="1"/>
  <c r="DP3132" i="1"/>
  <c r="DN3133" i="1"/>
  <c r="DO3133" i="1"/>
  <c r="DP3133" i="1"/>
  <c r="DN3134" i="1"/>
  <c r="DO3134" i="1"/>
  <c r="DP3134" i="1"/>
  <c r="DN3135" i="1"/>
  <c r="DO3135" i="1"/>
  <c r="DP3135" i="1"/>
  <c r="DN3136" i="1"/>
  <c r="DO3136" i="1"/>
  <c r="DP3136" i="1"/>
  <c r="DN3137" i="1"/>
  <c r="DO3137" i="1"/>
  <c r="DP3137" i="1"/>
  <c r="DN3138" i="1"/>
  <c r="DO3138" i="1"/>
  <c r="DP3138" i="1"/>
  <c r="DN3139" i="1"/>
  <c r="DO3139" i="1"/>
  <c r="DP3139" i="1"/>
  <c r="DN3140" i="1"/>
  <c r="DO3140" i="1"/>
  <c r="DP3140" i="1"/>
  <c r="DN3141" i="1"/>
  <c r="DO3141" i="1"/>
  <c r="DP3141" i="1"/>
  <c r="DN3142" i="1"/>
  <c r="DO3142" i="1"/>
  <c r="DP3142" i="1"/>
  <c r="DN3143" i="1"/>
  <c r="DO3143" i="1"/>
  <c r="DP3143" i="1"/>
  <c r="DN3144" i="1"/>
  <c r="DO3144" i="1"/>
  <c r="DP3144" i="1"/>
  <c r="DN3145" i="1"/>
  <c r="DO3145" i="1"/>
  <c r="DP3145" i="1"/>
  <c r="DN3146" i="1"/>
  <c r="DO3146" i="1"/>
  <c r="DP3146" i="1"/>
  <c r="DN3147" i="1"/>
  <c r="DO3147" i="1"/>
  <c r="DP3147" i="1"/>
  <c r="DN3148" i="1"/>
  <c r="DO3148" i="1"/>
  <c r="DP3148" i="1"/>
  <c r="DN3149" i="1"/>
  <c r="DO3149" i="1"/>
  <c r="DP3149" i="1"/>
  <c r="DN3150" i="1"/>
  <c r="DO3150" i="1"/>
  <c r="DP3150" i="1"/>
  <c r="DN3151" i="1"/>
  <c r="DO3151" i="1"/>
  <c r="DP3151" i="1"/>
  <c r="DN3152" i="1"/>
  <c r="DO3152" i="1"/>
  <c r="DP3152" i="1"/>
  <c r="DN3153" i="1"/>
  <c r="DO3153" i="1"/>
  <c r="DP3153" i="1"/>
  <c r="DN3154" i="1"/>
  <c r="DO3154" i="1"/>
  <c r="DP3154" i="1"/>
  <c r="DN3155" i="1"/>
  <c r="DO3155" i="1"/>
  <c r="DP3155" i="1"/>
  <c r="DN3156" i="1"/>
  <c r="DO3156" i="1"/>
  <c r="DP3156" i="1"/>
  <c r="DN3157" i="1"/>
  <c r="DO3157" i="1"/>
  <c r="DP3157" i="1"/>
  <c r="DN3158" i="1"/>
  <c r="DO3158" i="1"/>
  <c r="DP3158" i="1"/>
  <c r="DN3159" i="1"/>
  <c r="DO3159" i="1"/>
  <c r="DP3159" i="1"/>
  <c r="DN3160" i="1"/>
  <c r="DO3160" i="1"/>
  <c r="DP3160" i="1"/>
  <c r="DN3161" i="1"/>
  <c r="DO3161" i="1"/>
  <c r="DP3161" i="1"/>
  <c r="DN3162" i="1"/>
  <c r="DO3162" i="1"/>
  <c r="DP3162" i="1"/>
  <c r="DN3163" i="1"/>
  <c r="DO3163" i="1"/>
  <c r="DP3163" i="1"/>
  <c r="DN3164" i="1"/>
  <c r="DO3164" i="1"/>
  <c r="DP3164" i="1"/>
  <c r="DN3165" i="1"/>
  <c r="DO3165" i="1"/>
  <c r="DP3165" i="1"/>
  <c r="DN3166" i="1"/>
  <c r="DO3166" i="1"/>
  <c r="DP3166" i="1"/>
  <c r="DN3167" i="1"/>
  <c r="DO3167" i="1"/>
  <c r="DP3167" i="1"/>
  <c r="DN3168" i="1"/>
  <c r="DO3168" i="1"/>
  <c r="DP3168" i="1"/>
  <c r="DN3169" i="1"/>
  <c r="DO3169" i="1"/>
  <c r="DP3169" i="1"/>
  <c r="DN3170" i="1"/>
  <c r="DO3170" i="1"/>
  <c r="DP3170" i="1"/>
  <c r="DN3171" i="1"/>
  <c r="DO3171" i="1"/>
  <c r="DP3171" i="1"/>
  <c r="DN3172" i="1"/>
  <c r="DO3172" i="1"/>
  <c r="DP3172" i="1"/>
  <c r="DN3173" i="1"/>
  <c r="DO3173" i="1"/>
  <c r="DP3173" i="1"/>
  <c r="DN3174" i="1"/>
  <c r="DO3174" i="1"/>
  <c r="DP3174" i="1"/>
  <c r="DN3175" i="1"/>
  <c r="DO3175" i="1"/>
  <c r="DP3175" i="1"/>
  <c r="DN3176" i="1"/>
  <c r="DO3176" i="1"/>
  <c r="DP3176" i="1"/>
  <c r="DN3177" i="1"/>
  <c r="DO3177" i="1"/>
  <c r="DP3177" i="1"/>
  <c r="DN3178" i="1"/>
  <c r="DO3178" i="1"/>
  <c r="DP3178" i="1"/>
  <c r="DN3179" i="1"/>
  <c r="DO3179" i="1"/>
  <c r="DP3179" i="1"/>
  <c r="DN3180" i="1"/>
  <c r="DO3180" i="1"/>
  <c r="DP3180" i="1"/>
  <c r="DN3181" i="1"/>
  <c r="DO3181" i="1"/>
  <c r="DP3181" i="1"/>
  <c r="DN3182" i="1"/>
  <c r="DO3182" i="1"/>
  <c r="DP3182" i="1"/>
  <c r="DN3183" i="1"/>
  <c r="DO3183" i="1"/>
  <c r="DP3183" i="1"/>
  <c r="DN3184" i="1"/>
  <c r="DO3184" i="1"/>
  <c r="DP3184" i="1"/>
  <c r="DN3185" i="1"/>
  <c r="DO3185" i="1"/>
  <c r="DP3185" i="1"/>
  <c r="DN3186" i="1"/>
  <c r="DO3186" i="1"/>
  <c r="DP3186" i="1"/>
  <c r="DN3187" i="1"/>
  <c r="DO3187" i="1"/>
  <c r="DP3187" i="1"/>
  <c r="DN3188" i="1"/>
  <c r="DO3188" i="1"/>
  <c r="DP3188" i="1"/>
  <c r="DN3189" i="1"/>
  <c r="DO3189" i="1"/>
  <c r="DP3189" i="1"/>
  <c r="DN3190" i="1"/>
  <c r="DO3190" i="1"/>
  <c r="DP3190" i="1"/>
  <c r="DN3191" i="1"/>
  <c r="DO3191" i="1"/>
  <c r="DP3191" i="1"/>
  <c r="DN3192" i="1"/>
  <c r="DO3192" i="1"/>
  <c r="DP3192" i="1"/>
  <c r="DN3193" i="1"/>
  <c r="DO3193" i="1"/>
  <c r="DP3193" i="1"/>
  <c r="DN3194" i="1"/>
  <c r="DO3194" i="1"/>
  <c r="DP3194" i="1"/>
  <c r="DO2853" i="1"/>
  <c r="DP2853" i="1"/>
  <c r="DN2853" i="1"/>
  <c r="DH3734" i="1"/>
  <c r="DJ3734" i="1"/>
  <c r="DH3735" i="1"/>
  <c r="DJ3735" i="1"/>
  <c r="DJ3733" i="1"/>
  <c r="DH3733" i="1"/>
  <c r="DJ3638" i="1"/>
  <c r="DJ3639" i="1"/>
  <c r="DJ3640" i="1"/>
  <c r="DJ3641" i="1"/>
  <c r="DJ3642" i="1"/>
  <c r="DJ3643" i="1"/>
  <c r="DJ3644" i="1"/>
  <c r="DJ3637" i="1"/>
  <c r="DH3638" i="1"/>
  <c r="DH3639" i="1"/>
  <c r="DH3640" i="1"/>
  <c r="DH3641" i="1"/>
  <c r="DH3642" i="1"/>
  <c r="DH3643" i="1"/>
  <c r="DH3644" i="1"/>
  <c r="DH3637" i="1"/>
  <c r="DH3636" i="1"/>
  <c r="DI3636" i="1"/>
  <c r="DI3635" i="1"/>
  <c r="DH3635" i="1"/>
  <c r="DI3634" i="1"/>
  <c r="DH3634" i="1"/>
  <c r="DI3633" i="1"/>
  <c r="DH3633" i="1"/>
  <c r="DI3632" i="1"/>
  <c r="DH3632" i="1"/>
  <c r="DI3631" i="1"/>
  <c r="DH3631" i="1"/>
  <c r="DI3630" i="1"/>
  <c r="DH3630" i="1"/>
  <c r="DI3629" i="1"/>
  <c r="DH3629" i="1"/>
  <c r="DI3628" i="1"/>
  <c r="DH3628" i="1"/>
  <c r="DI3627" i="1"/>
  <c r="DH3627" i="1"/>
  <c r="DI3626" i="1"/>
  <c r="DH3626" i="1"/>
  <c r="DI3625" i="1"/>
  <c r="DH3625" i="1"/>
  <c r="DI3624" i="1"/>
  <c r="DH3624" i="1"/>
  <c r="DI3623" i="1"/>
  <c r="DH3623" i="1"/>
  <c r="DI3622" i="1"/>
  <c r="DH3622" i="1"/>
  <c r="DH3621" i="1"/>
  <c r="DI3621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K3506" i="1"/>
  <c r="DL3506" i="1"/>
  <c r="DK3507" i="1"/>
  <c r="DL3507" i="1"/>
  <c r="DK3508" i="1"/>
  <c r="DL3508" i="1"/>
  <c r="DK3509" i="1"/>
  <c r="DL3509" i="1"/>
  <c r="DK3510" i="1"/>
  <c r="DL3510" i="1"/>
  <c r="DK3511" i="1"/>
  <c r="DL3511" i="1"/>
  <c r="DK3512" i="1"/>
  <c r="DL3512" i="1"/>
  <c r="DL3505" i="1"/>
  <c r="DK3505" i="1"/>
  <c r="DH3506" i="1"/>
  <c r="DJ3506" i="1"/>
  <c r="DH3507" i="1"/>
  <c r="DJ3507" i="1"/>
  <c r="DH3508" i="1"/>
  <c r="DJ3508" i="1"/>
  <c r="DH3509" i="1"/>
  <c r="DJ3509" i="1"/>
  <c r="DH3510" i="1"/>
  <c r="DJ3510" i="1"/>
  <c r="DH3511" i="1"/>
  <c r="DJ3511" i="1"/>
  <c r="DH3512" i="1"/>
  <c r="DJ3512" i="1"/>
  <c r="DJ3505" i="1"/>
  <c r="DH3505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C3196" i="1" l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195" i="1"/>
  <c r="M2" i="5" l="1"/>
  <c r="L2" i="5"/>
  <c r="DJ2564" i="1"/>
  <c r="DJ2565" i="1"/>
  <c r="DJ2566" i="1"/>
  <c r="DJ2567" i="1"/>
  <c r="DJ2568" i="1"/>
  <c r="DJ2569" i="1"/>
  <c r="DJ2570" i="1"/>
  <c r="DJ2571" i="1"/>
  <c r="DJ2572" i="1"/>
  <c r="DJ2573" i="1"/>
  <c r="DJ2574" i="1"/>
  <c r="DJ2575" i="1"/>
  <c r="DJ2576" i="1"/>
  <c r="DJ2563" i="1"/>
  <c r="DH2564" i="1"/>
  <c r="DH2565" i="1"/>
  <c r="DH2566" i="1"/>
  <c r="DH2567" i="1"/>
  <c r="DH2568" i="1"/>
  <c r="DH2569" i="1"/>
  <c r="DH2570" i="1"/>
  <c r="DH2571" i="1"/>
  <c r="DH2572" i="1"/>
  <c r="DH2573" i="1"/>
  <c r="DH2574" i="1"/>
  <c r="DH2575" i="1"/>
  <c r="DH2576" i="1"/>
  <c r="DH2563" i="1"/>
  <c r="DH3487" i="1"/>
  <c r="DJ3487" i="1"/>
  <c r="DH3488" i="1"/>
  <c r="DJ3488" i="1"/>
  <c r="DH3489" i="1"/>
  <c r="DJ3489" i="1"/>
  <c r="DH3490" i="1"/>
  <c r="DJ3490" i="1"/>
  <c r="DH3491" i="1"/>
  <c r="DJ3491" i="1"/>
  <c r="DH3492" i="1"/>
  <c r="DJ3492" i="1"/>
  <c r="DH3493" i="1"/>
  <c r="DJ3493" i="1"/>
  <c r="DH3494" i="1"/>
  <c r="DJ3494" i="1"/>
  <c r="DH3495" i="1"/>
  <c r="DJ3495" i="1"/>
  <c r="DH3496" i="1"/>
  <c r="DJ3496" i="1"/>
  <c r="DJ3486" i="1"/>
  <c r="DH3486" i="1"/>
  <c r="DJ3485" i="1"/>
  <c r="DH3485" i="1"/>
  <c r="DH3443" i="1"/>
  <c r="DJ3443" i="1"/>
  <c r="DH3444" i="1"/>
  <c r="DJ3444" i="1"/>
  <c r="DH3445" i="1"/>
  <c r="DJ3445" i="1"/>
  <c r="DH3446" i="1"/>
  <c r="DJ3446" i="1"/>
  <c r="DH3447" i="1"/>
  <c r="DJ3447" i="1"/>
  <c r="DJ3442" i="1"/>
  <c r="DH3442" i="1"/>
  <c r="DJ3441" i="1"/>
  <c r="DH3441" i="1"/>
  <c r="DJ3440" i="1"/>
  <c r="DH3440" i="1"/>
  <c r="DJ3439" i="1"/>
  <c r="DH3439" i="1"/>
  <c r="DH3407" i="1"/>
  <c r="DJ3407" i="1"/>
  <c r="DH3408" i="1"/>
  <c r="DJ3408" i="1"/>
  <c r="DH3409" i="1"/>
  <c r="DJ3409" i="1"/>
  <c r="DH3406" i="1"/>
  <c r="DJ3406" i="1"/>
  <c r="DH3390" i="1"/>
  <c r="DH3391" i="1"/>
  <c r="DH3392" i="1"/>
  <c r="DH3393" i="1"/>
  <c r="DH3394" i="1"/>
  <c r="DH3395" i="1"/>
  <c r="DH3396" i="1"/>
  <c r="DH3397" i="1"/>
  <c r="DH3398" i="1"/>
  <c r="DH3399" i="1"/>
  <c r="DH3400" i="1"/>
  <c r="DH3401" i="1"/>
  <c r="DH3402" i="1"/>
  <c r="DH3403" i="1"/>
  <c r="DH3404" i="1"/>
  <c r="DH3405" i="1"/>
  <c r="DH3383" i="1"/>
  <c r="DJ3383" i="1"/>
  <c r="DH3384" i="1"/>
  <c r="DJ3384" i="1"/>
  <c r="DH3385" i="1"/>
  <c r="DJ3385" i="1"/>
  <c r="DH3386" i="1"/>
  <c r="DJ3386" i="1"/>
  <c r="DH3387" i="1"/>
  <c r="DJ3387" i="1"/>
  <c r="DH3388" i="1"/>
  <c r="DJ3388" i="1"/>
  <c r="DH3389" i="1"/>
  <c r="DJ3389" i="1"/>
  <c r="DJ3382" i="1"/>
  <c r="DH3382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  <c r="AK451" i="1" l="1"/>
  <c r="AK291" i="1"/>
  <c r="AK778" i="1"/>
  <c r="AK618" i="1"/>
  <c r="AK131" i="1"/>
  <c r="AK939" i="1"/>
  <c r="AK407" i="1"/>
  <c r="AK247" i="1"/>
  <c r="AK734" i="1"/>
  <c r="AK574" i="1"/>
  <c r="AK87" i="1"/>
  <c r="AK895" i="1"/>
  <c r="AK368" i="1"/>
  <c r="AK208" i="1"/>
  <c r="AK695" i="1"/>
  <c r="AK535" i="1"/>
  <c r="AK48" i="1"/>
  <c r="AK856" i="1"/>
  <c r="AK345" i="1"/>
  <c r="AK185" i="1"/>
  <c r="AK672" i="1"/>
  <c r="AK512" i="1"/>
  <c r="AK25" i="1"/>
  <c r="AK833" i="1"/>
</calcChain>
</file>

<file path=xl/sharedStrings.xml><?xml version="1.0" encoding="utf-8"?>
<sst xmlns="http://schemas.openxmlformats.org/spreadsheetml/2006/main" count="21131" uniqueCount="480">
  <si>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</si>
  <si>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</si>
  <si>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</si>
  <si>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</si>
  <si>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</si>
  <si>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</si>
  <si>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</si>
  <si>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</si>
  <si>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</si>
  <si>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</si>
  <si>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</si>
  <si>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</si>
  <si>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</si>
  <si>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</si>
  <si>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</si>
  <si>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</si>
  <si>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</si>
  <si>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</si>
  <si>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</si>
  <si>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</si>
  <si>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</si>
  <si>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</si>
  <si>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</si>
  <si>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</si>
  <si>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</si>
  <si>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</si>
  <si>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</si>
  <si>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</si>
  <si>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</si>
  <si>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</si>
  <si>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</si>
  <si>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</si>
  <si>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</si>
  <si>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</si>
  <si>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</si>
  <si>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</si>
  <si>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</si>
  <si>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</si>
  <si>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</si>
  <si>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</si>
  <si>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</si>
  <si>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</si>
  <si>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</si>
  <si>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</si>
  <si>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</si>
  <si>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</si>
  <si>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</si>
  <si>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</si>
  <si>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</si>
  <si>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</si>
  <si>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</si>
  <si>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</si>
  <si>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</si>
  <si>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</si>
  <si>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</si>
  <si>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</si>
  <si>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</si>
  <si>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</si>
  <si>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</si>
  <si>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</si>
  <si>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</si>
  <si>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</si>
  <si>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</si>
  <si>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</si>
  <si>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</si>
  <si>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</si>
  <si>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</si>
  <si>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</si>
  <si>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</si>
  <si>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</si>
  <si>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</si>
  <si>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</si>
  <si>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</si>
  <si>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</si>
  <si>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</si>
  <si>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</si>
  <si>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</si>
  <si>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</si>
  <si>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</si>
  <si>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</si>
  <si>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</si>
  <si>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</si>
  <si>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</si>
  <si>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</si>
  <si>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</si>
  <si>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</si>
  <si>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</si>
  <si>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</si>
  <si>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</si>
  <si>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</si>
  <si>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</si>
  <si>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</si>
  <si>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</si>
  <si>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</si>
  <si>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</si>
  <si>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</si>
  <si>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</si>
  <si>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</si>
  <si>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</si>
  <si>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</si>
  <si>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</si>
  <si>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</si>
  <si>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</si>
  <si>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</si>
  <si>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</si>
  <si>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</si>
  <si>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</si>
  <si>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</si>
  <si>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</si>
  <si>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</si>
  <si>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</si>
  <si>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</si>
  <si>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</si>
  <si>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</si>
  <si>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</si>
  <si>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</si>
  <si>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</si>
  <si>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</si>
  <si>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</si>
  <si>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</si>
  <si>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</si>
  <si>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</si>
  <si>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</si>
  <si>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</si>
  <si>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</si>
  <si>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</si>
  <si>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</si>
  <si>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</si>
  <si>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</si>
  <si>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</si>
  <si>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</si>
  <si>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</si>
  <si>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</si>
  <si>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</si>
  <si>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</si>
  <si>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</si>
  <si>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</si>
  <si>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</si>
  <si>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</si>
  <si>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</si>
  <si>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</si>
  <si>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</si>
  <si>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</si>
  <si>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</si>
  <si>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</si>
  <si>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</si>
  <si>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</si>
  <si>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</si>
  <si>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</si>
  <si>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</si>
  <si>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</si>
  <si>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</si>
  <si>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</si>
  <si>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</si>
  <si>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</si>
  <si>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</si>
  <si>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</si>
  <si>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</si>
  <si>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</si>
  <si>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</si>
  <si>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</si>
  <si>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</si>
  <si>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</si>
  <si>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</si>
  <si>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</si>
  <si>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</si>
  <si>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</si>
  <si>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</si>
  <si>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</si>
  <si>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</si>
  <si>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</si>
  <si>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</si>
  <si>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</si>
  <si>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</si>
  <si>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</si>
  <si>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</si>
  <si>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</si>
  <si>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</si>
  <si>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</si>
  <si>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</si>
  <si>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</si>
  <si>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</si>
  <si>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</si>
  <si>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</si>
  <si>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</si>
  <si>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</si>
  <si>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</si>
  <si>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</si>
  <si>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</si>
  <si>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</si>
  <si>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</si>
  <si>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</si>
  <si>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</si>
  <si>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</si>
  <si>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</si>
  <si>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</si>
  <si>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</si>
  <si>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</si>
  <si>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</si>
  <si>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</si>
  <si>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</si>
  <si>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</si>
  <si>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</si>
  <si>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</si>
  <si>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</si>
  <si>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</si>
  <si>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</si>
  <si>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</si>
  <si>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</si>
  <si>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</si>
  <si>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</si>
  <si>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</si>
  <si>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</si>
  <si>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</si>
  <si>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</si>
  <si>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</si>
  <si>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</si>
  <si>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</si>
  <si>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</si>
  <si>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</si>
  <si>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</si>
  <si>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</si>
  <si>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</si>
  <si>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</si>
  <si>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</si>
  <si>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</si>
  <si>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</si>
  <si>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</si>
  <si>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</si>
  <si>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</si>
  <si>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</si>
  <si>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</si>
  <si>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</si>
  <si>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</si>
  <si>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</si>
  <si>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</si>
  <si>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</si>
  <si>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</si>
  <si>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</si>
  <si>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</si>
  <si>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</si>
  <si>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</si>
  <si>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</si>
  <si>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</si>
  <si>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</si>
  <si>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</si>
  <si>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</si>
  <si>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</si>
  <si>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</si>
  <si>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</si>
  <si>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</si>
  <si>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</si>
  <si>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</si>
  <si>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</si>
  <si>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</si>
  <si>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</si>
  <si>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</si>
  <si>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</si>
  <si>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</si>
  <si>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</si>
  <si>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</si>
  <si>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</si>
  <si>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</si>
  <si>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</si>
  <si>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</si>
  <si>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</si>
  <si>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</si>
  <si>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</si>
  <si>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</si>
  <si>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</si>
  <si>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</si>
  <si>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</si>
  <si>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</si>
  <si>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</si>
  <si>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</si>
  <si>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</si>
  <si>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</si>
  <si>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</si>
  <si>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</si>
  <si>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</si>
  <si>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</si>
  <si>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</si>
  <si>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</si>
  <si>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</si>
  <si>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</si>
  <si>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</si>
  <si>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</si>
  <si>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</si>
  <si>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</si>
  <si>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</si>
  <si>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</si>
  <si>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</si>
  <si>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</si>
  <si>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</si>
  <si>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</si>
  <si>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</si>
  <si>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</si>
  <si>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</si>
  <si>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</si>
  <si>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</si>
  <si>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</si>
  <si>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</si>
  <si>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</si>
  <si>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</si>
  <si>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</si>
  <si>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</si>
  <si>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</si>
  <si>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</si>
  <si>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</si>
  <si>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</si>
  <si>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</si>
  <si>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</si>
  <si>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</si>
  <si>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</si>
  <si>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</si>
  <si>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</si>
  <si>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</si>
  <si>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</si>
  <si>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</si>
  <si>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</si>
  <si>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</si>
  <si>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</si>
  <si>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</si>
  <si>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</si>
  <si>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</si>
  <si>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</si>
  <si>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</si>
  <si>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</si>
  <si>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</si>
  <si>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</si>
  <si>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</si>
  <si>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</si>
  <si>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</si>
  <si>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</si>
  <si>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</si>
  <si>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</si>
  <si>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</si>
  <si>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</si>
  <si>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</si>
  <si>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</si>
  <si>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</si>
  <si>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</si>
  <si>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</si>
  <si>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</si>
  <si>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</si>
  <si>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</si>
  <si>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</si>
  <si>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</si>
  <si>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</si>
  <si>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</si>
  <si>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</si>
  <si>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</si>
  <si>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</si>
  <si>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</si>
  <si>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</si>
  <si>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</si>
  <si>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</si>
  <si>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</si>
  <si>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</si>
  <si>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</si>
  <si>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</si>
  <si>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</si>
  <si>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</si>
  <si>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</si>
  <si>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</si>
  <si>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</si>
  <si>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</si>
  <si>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</si>
  <si>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</si>
  <si>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</si>
  <si>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</si>
  <si>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</si>
  <si>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</si>
  <si>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</si>
  <si>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</si>
  <si>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</si>
  <si>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</si>
  <si>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</si>
  <si>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</si>
  <si>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</si>
  <si>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</si>
  <si>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</si>
  <si>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</si>
  <si>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</si>
  <si>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</si>
  <si>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</si>
  <si>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</si>
  <si>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</si>
  <si>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</si>
  <si>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</si>
  <si>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</si>
  <si>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</si>
  <si>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</si>
  <si>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</si>
  <si>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</si>
  <si>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</si>
  <si>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</si>
  <si>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</si>
  <si>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</si>
  <si>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</si>
  <si>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</si>
  <si>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</si>
  <si>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</si>
  <si>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</si>
  <si>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</si>
  <si>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</si>
  <si>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</si>
  <si>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</si>
  <si>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</si>
  <si>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</si>
  <si>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</si>
  <si>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</si>
  <si>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</si>
  <si>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</si>
  <si>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</si>
  <si>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</si>
  <si>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</si>
  <si>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</si>
  <si>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</si>
  <si>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</si>
  <si>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</si>
  <si>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</si>
  <si>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</si>
  <si>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</si>
  <si>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</si>
  <si>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</si>
  <si>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</si>
  <si>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</si>
  <si>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</si>
  <si>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</si>
  <si>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</si>
  <si>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</si>
  <si>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</si>
  <si>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</si>
  <si>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</si>
  <si>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</si>
  <si>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</si>
  <si>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</si>
  <si>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</si>
  <si>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</si>
  <si>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</si>
  <si>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</si>
  <si>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</si>
  <si>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</si>
  <si>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</si>
  <si>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</si>
  <si>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</si>
  <si>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</si>
  <si>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</si>
  <si>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</si>
  <si>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</si>
  <si>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</si>
  <si>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</si>
  <si>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</si>
  <si>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</si>
  <si>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</si>
  <si>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</si>
  <si>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</si>
  <si>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</si>
  <si>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</si>
  <si>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</si>
  <si>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</si>
  <si>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</si>
  <si>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</si>
  <si>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</si>
  <si>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</si>
  <si>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</si>
  <si>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</si>
  <si>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</si>
  <si>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</si>
  <si>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</si>
  <si>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</si>
  <si>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Soil.OutputWaterLayers.SW(1)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</si>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</sst>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3768"/>
  <sheetViews>
    <sheetView tabSelected="1" workbookViewId="0">
      <pane xSplit="4" ySplit="1" topLeftCell="AO1224" activePane="bottomRight" state="frozen"/>
      <selection pane="topRight" activeCell="C1" sqref="C1"/>
      <selection pane="bottomLeft" activeCell="A2" sqref="A2"/>
      <selection pane="bottomRight" activeCell="AR1" sqref="AR1:AR1048576"/>
    </sheetView>
  </sheetViews>
  <sheetFormatPr defaultColWidth="32.85546875" defaultRowHeight="15" x14ac:dyDescent="0.25"/>
  <cols>
    <col min="1" max="1" width="20" style="1" customWidth="1"/>
    <col min="2" max="2" width="46.28515625" style="1" customWidth="1"/>
    <col min="3" max="3" width="26.140625" style="84" customWidth="1"/>
    <col min="4" max="4" width="32.85546875" style="3"/>
    <col min="5" max="36" width="32.85546875" style="1"/>
    <col min="37" max="38" width="32.85546875" style="4"/>
    <col min="39" max="105" width="32.85546875" style="1"/>
    <col min="106" max="116" width="15.42578125" style="1" customWidth="1"/>
    <col min="117" max="117" width="20.7109375" style="1" customWidth="1"/>
    <col min="118" max="125" width="10" style="1" customWidth="1"/>
    <col min="126" max="128" width="12.85546875" style="1" customWidth="1"/>
    <col min="129" max="16384" width="32.85546875" style="1"/>
  </cols>
  <sheetData>
    <row r="1" spans="1:132" x14ac:dyDescent="0.25">
      <c r="A1" s="1" t="s">
        <v>404</v>
      </c>
      <c r="B1" s="1" t="s">
        <v>0</v>
      </c>
      <c r="C1" s="84" t="s">
        <v>427</v>
      </c>
      <c r="D1" s="3" t="s">
        <v>1</v>
      </c>
      <c r="E1" s="3" t="s">
        <v>361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4" t="s">
        <v>33</v>
      </c>
      <c r="AK1" s="1" t="s">
        <v>32</v>
      </c>
      <c r="AL1" s="1" t="s">
        <v>400</v>
      </c>
      <c r="AM1" s="4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401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49" t="s">
        <v>402</v>
      </c>
      <c r="BG1" s="1" t="s">
        <v>52</v>
      </c>
      <c r="BH1" s="1" t="s">
        <v>464</v>
      </c>
      <c r="BI1" s="1" t="s">
        <v>54</v>
      </c>
      <c r="BJ1" s="1" t="s">
        <v>55</v>
      </c>
      <c r="BK1" s="1" t="s">
        <v>56</v>
      </c>
      <c r="BL1" s="1" t="s">
        <v>57</v>
      </c>
      <c r="BM1" s="49" t="s">
        <v>403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t="s">
        <v>192</v>
      </c>
      <c r="CH1" t="s">
        <v>193</v>
      </c>
      <c r="CI1" t="s">
        <v>194</v>
      </c>
      <c r="CJ1" t="s">
        <v>195</v>
      </c>
      <c r="CK1" t="s">
        <v>196</v>
      </c>
      <c r="CL1" t="s">
        <v>197</v>
      </c>
      <c r="CM1" t="s">
        <v>198</v>
      </c>
      <c r="CN1" t="s">
        <v>199</v>
      </c>
      <c r="CO1" t="s">
        <v>200</v>
      </c>
      <c r="CP1" t="s">
        <v>201</v>
      </c>
      <c r="CQ1" t="s">
        <v>202</v>
      </c>
      <c r="CR1" t="s">
        <v>203</v>
      </c>
      <c r="CS1" t="s">
        <v>204</v>
      </c>
      <c r="CT1" t="s">
        <v>205</v>
      </c>
      <c r="CU1" t="s">
        <v>206</v>
      </c>
      <c r="CV1" t="s">
        <v>207</v>
      </c>
      <c r="CW1" t="s">
        <v>208</v>
      </c>
      <c r="CX1" t="s">
        <v>209</v>
      </c>
      <c r="CY1" t="s">
        <v>210</v>
      </c>
      <c r="CZ1" t="s">
        <v>211</v>
      </c>
      <c r="DA1" t="s">
        <v>212</v>
      </c>
      <c r="DB1" s="49" t="s">
        <v>387</v>
      </c>
      <c r="DC1" s="49" t="s">
        <v>388</v>
      </c>
      <c r="DD1" s="49" t="s">
        <v>440</v>
      </c>
      <c r="DE1" s="49" t="s">
        <v>389</v>
      </c>
      <c r="DF1" s="49" t="s">
        <v>390</v>
      </c>
      <c r="DG1" s="49" t="s">
        <v>434</v>
      </c>
      <c r="DH1" s="49" t="s">
        <v>425</v>
      </c>
      <c r="DI1" s="49" t="s">
        <v>441</v>
      </c>
      <c r="DJ1" s="49" t="s">
        <v>426</v>
      </c>
      <c r="DK1" s="49" t="s">
        <v>391</v>
      </c>
      <c r="DL1" s="49" t="s">
        <v>435</v>
      </c>
      <c r="DM1" s="1" t="s">
        <v>72</v>
      </c>
      <c r="DN1" s="1" t="s">
        <v>472</v>
      </c>
      <c r="DO1" s="1" t="s">
        <v>473</v>
      </c>
      <c r="DP1" s="1" t="s">
        <v>474</v>
      </c>
      <c r="DQ1" s="1" t="s">
        <v>475</v>
      </c>
      <c r="DR1" s="1" t="s">
        <v>476</v>
      </c>
      <c r="DS1" s="1" t="s">
        <v>477</v>
      </c>
      <c r="DT1" s="1" t="s">
        <v>478</v>
      </c>
      <c r="DU1" s="1" t="s">
        <v>479</v>
      </c>
      <c r="DV1" s="18" t="s">
        <v>397</v>
      </c>
      <c r="DW1" s="18" t="s">
        <v>398</v>
      </c>
      <c r="DX1" s="18" t="s">
        <v>399</v>
      </c>
      <c r="DY1" t="s">
        <v>190</v>
      </c>
      <c r="DZ1" t="s">
        <v>191</v>
      </c>
      <c r="EA1" s="1" t="s">
        <v>463</v>
      </c>
      <c r="EB1" s="1" t="s">
        <v>450</v>
      </c>
    </row>
    <row r="2" spans="1:132" x14ac:dyDescent="0.25">
      <c r="A2" s="1" t="s">
        <v>428</v>
      </c>
      <c r="B2" s="1" t="s">
        <v>189</v>
      </c>
      <c r="C2" s="84">
        <v>2017</v>
      </c>
      <c r="D2" s="3">
        <v>42888</v>
      </c>
      <c r="F2" s="4"/>
      <c r="G2" s="4">
        <v>0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1" t="s">
        <v>153</v>
      </c>
      <c r="CI2">
        <v>21.712819023399899</v>
      </c>
      <c r="CJ2">
        <v>17.233173484189098</v>
      </c>
      <c r="CK2">
        <v>14.914550098471301</v>
      </c>
      <c r="CL2">
        <v>5.3280435989385699</v>
      </c>
      <c r="CM2">
        <v>3.71857852185421</v>
      </c>
      <c r="CN2">
        <v>3.5412202871253302</v>
      </c>
      <c r="CO2">
        <v>4.10802078954395</v>
      </c>
      <c r="CP2">
        <v>1.17085061126404</v>
      </c>
      <c r="CQ2">
        <v>2.1055064213117598</v>
      </c>
      <c r="CR2">
        <v>2.3106495335382</v>
      </c>
      <c r="CS2">
        <v>17.994240501545601</v>
      </c>
      <c r="CT2">
        <v>13.6919531970637</v>
      </c>
      <c r="CU2">
        <v>10.8065293089274</v>
      </c>
      <c r="CV2">
        <v>4.1571929876745299</v>
      </c>
      <c r="CW2">
        <v>1.8991596676340801</v>
      </c>
      <c r="CX2">
        <v>2.7828798021605099</v>
      </c>
      <c r="CY2">
        <v>68.2867816296434</v>
      </c>
      <c r="CZ2">
        <v>51.331955465005898</v>
      </c>
      <c r="DA2">
        <v>16.954826164637499</v>
      </c>
      <c r="DH2"/>
      <c r="DI2"/>
      <c r="DJ2"/>
      <c r="DM2" s="4">
        <v>437.47</v>
      </c>
      <c r="DN2" s="4">
        <v>0.33</v>
      </c>
      <c r="DO2" s="4">
        <v>0.34</v>
      </c>
      <c r="DP2" s="4">
        <v>0.34</v>
      </c>
      <c r="DQ2" s="4">
        <v>0.19</v>
      </c>
      <c r="DR2" s="4">
        <v>0.19</v>
      </c>
      <c r="DS2" s="4">
        <v>0.25</v>
      </c>
      <c r="DT2" s="4">
        <v>0.17</v>
      </c>
      <c r="DU2" s="4"/>
    </row>
    <row r="3" spans="1:132" x14ac:dyDescent="0.25">
      <c r="A3" s="1" t="s">
        <v>428</v>
      </c>
      <c r="B3" s="1" t="s">
        <v>189</v>
      </c>
      <c r="C3" s="84">
        <v>2017</v>
      </c>
      <c r="D3" s="3">
        <v>42889</v>
      </c>
      <c r="F3" s="4"/>
      <c r="G3" s="4">
        <v>0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" t="s">
        <v>153</v>
      </c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H3"/>
      <c r="DI3"/>
      <c r="DJ3"/>
      <c r="DM3" s="4">
        <v>437.33</v>
      </c>
      <c r="DN3" s="4">
        <v>0.32</v>
      </c>
      <c r="DO3" s="4">
        <v>0.33</v>
      </c>
      <c r="DP3" s="4">
        <v>0.34</v>
      </c>
      <c r="DQ3" s="4">
        <v>0.2</v>
      </c>
      <c r="DR3" s="4">
        <v>0.19</v>
      </c>
      <c r="DS3" s="4">
        <v>0.25</v>
      </c>
      <c r="DT3" s="4">
        <v>0.17</v>
      </c>
      <c r="DU3" s="4"/>
    </row>
    <row r="4" spans="1:132" x14ac:dyDescent="0.25">
      <c r="A4" s="1" t="s">
        <v>428</v>
      </c>
      <c r="B4" s="1" t="s">
        <v>189</v>
      </c>
      <c r="C4" s="84">
        <v>2017</v>
      </c>
      <c r="D4" s="3">
        <v>42890</v>
      </c>
      <c r="F4" s="4"/>
      <c r="G4" s="4">
        <v>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1" t="s">
        <v>153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H4"/>
      <c r="DI4"/>
      <c r="DJ4"/>
      <c r="DM4" s="4">
        <v>453.99</v>
      </c>
      <c r="DN4" s="4">
        <v>0.36</v>
      </c>
      <c r="DO4" s="4">
        <v>0.36</v>
      </c>
      <c r="DP4" s="4">
        <v>0.35</v>
      </c>
      <c r="DQ4" s="4">
        <v>0.2</v>
      </c>
      <c r="DR4" s="4">
        <v>0.19</v>
      </c>
      <c r="DS4" s="4">
        <v>0.25</v>
      </c>
      <c r="DT4" s="4">
        <v>0.17</v>
      </c>
      <c r="DU4" s="4"/>
    </row>
    <row r="5" spans="1:132" x14ac:dyDescent="0.25">
      <c r="A5" s="1" t="s">
        <v>428</v>
      </c>
      <c r="B5" s="1" t="s">
        <v>189</v>
      </c>
      <c r="C5" s="84">
        <v>2017</v>
      </c>
      <c r="D5" s="3">
        <v>42891</v>
      </c>
      <c r="F5" s="4"/>
      <c r="G5" s="4">
        <v>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1" t="s">
        <v>153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H5"/>
      <c r="DI5"/>
      <c r="DJ5"/>
      <c r="DM5" s="4">
        <v>454.11</v>
      </c>
      <c r="DN5" s="4">
        <v>0.35</v>
      </c>
      <c r="DO5" s="4">
        <v>0.35</v>
      </c>
      <c r="DP5" s="4">
        <v>0.35</v>
      </c>
      <c r="DQ5" s="4">
        <v>0.21</v>
      </c>
      <c r="DR5" s="4">
        <v>0.19</v>
      </c>
      <c r="DS5" s="4">
        <v>0.25</v>
      </c>
      <c r="DT5" s="4">
        <v>0.17</v>
      </c>
      <c r="DU5" s="4"/>
    </row>
    <row r="6" spans="1:132" x14ac:dyDescent="0.25">
      <c r="A6" s="1" t="s">
        <v>428</v>
      </c>
      <c r="B6" s="1" t="s">
        <v>189</v>
      </c>
      <c r="C6" s="84">
        <v>2017</v>
      </c>
      <c r="D6" s="3">
        <v>42892</v>
      </c>
      <c r="F6" s="4"/>
      <c r="G6" s="4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1" t="s">
        <v>153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H6"/>
      <c r="DI6"/>
      <c r="DJ6"/>
      <c r="DM6" s="4"/>
      <c r="DN6" s="4"/>
      <c r="DO6" s="4"/>
      <c r="DP6" s="4"/>
      <c r="DQ6" s="4"/>
      <c r="DR6" s="4"/>
      <c r="DS6" s="4"/>
      <c r="DT6" s="4"/>
      <c r="DU6" s="4"/>
    </row>
    <row r="7" spans="1:132" x14ac:dyDescent="0.25">
      <c r="A7" s="1" t="s">
        <v>428</v>
      </c>
      <c r="B7" s="1" t="s">
        <v>189</v>
      </c>
      <c r="C7" s="84">
        <v>2017</v>
      </c>
      <c r="D7" s="3">
        <v>42941</v>
      </c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1" t="s">
        <v>153</v>
      </c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H7"/>
      <c r="DI7"/>
      <c r="DJ7"/>
      <c r="DM7" s="4"/>
      <c r="DN7" s="4"/>
      <c r="DO7" s="4"/>
      <c r="DP7" s="4"/>
      <c r="DQ7" s="4"/>
      <c r="DR7" s="4"/>
      <c r="DS7" s="4"/>
      <c r="DT7" s="4"/>
      <c r="DU7" s="4"/>
    </row>
    <row r="8" spans="1:132" x14ac:dyDescent="0.25">
      <c r="A8" s="1" t="s">
        <v>428</v>
      </c>
      <c r="B8" s="1" t="s">
        <v>189</v>
      </c>
      <c r="C8" s="84">
        <v>2017</v>
      </c>
      <c r="D8" s="3">
        <v>42942</v>
      </c>
      <c r="F8" s="4"/>
      <c r="G8" s="4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1" t="s">
        <v>153</v>
      </c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H8"/>
      <c r="DI8"/>
      <c r="DJ8"/>
      <c r="DM8" s="4"/>
      <c r="DN8" s="4"/>
      <c r="DO8" s="4"/>
      <c r="DP8" s="4"/>
      <c r="DQ8" s="4"/>
      <c r="DR8" s="4"/>
      <c r="DS8" s="4"/>
      <c r="DT8" s="4"/>
      <c r="DU8" s="4"/>
    </row>
    <row r="9" spans="1:132" x14ac:dyDescent="0.25">
      <c r="A9" s="1" t="s">
        <v>428</v>
      </c>
      <c r="B9" s="1" t="s">
        <v>189</v>
      </c>
      <c r="C9" s="84">
        <v>2017</v>
      </c>
      <c r="D9" s="3">
        <v>42944</v>
      </c>
      <c r="F9" s="4"/>
      <c r="G9" s="4">
        <v>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1" t="s">
        <v>153</v>
      </c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H9"/>
      <c r="DI9"/>
      <c r="DJ9"/>
      <c r="DM9" s="4"/>
      <c r="DN9" s="4"/>
      <c r="DO9" s="4"/>
      <c r="DP9" s="4"/>
      <c r="DQ9" s="4"/>
      <c r="DR9" s="4"/>
      <c r="DS9" s="4"/>
      <c r="DT9" s="4"/>
      <c r="DU9" s="4"/>
    </row>
    <row r="10" spans="1:132" x14ac:dyDescent="0.25">
      <c r="A10" s="1" t="s">
        <v>428</v>
      </c>
      <c r="B10" s="1" t="s">
        <v>189</v>
      </c>
      <c r="C10" s="84">
        <v>2017</v>
      </c>
      <c r="D10" s="3">
        <v>42947</v>
      </c>
      <c r="F10" s="4"/>
      <c r="G10" s="4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1" t="s">
        <v>153</v>
      </c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H10"/>
      <c r="DI10"/>
      <c r="DJ10"/>
      <c r="DM10" s="4"/>
      <c r="DN10" s="4"/>
      <c r="DO10" s="4"/>
      <c r="DP10" s="4"/>
      <c r="DQ10" s="4"/>
      <c r="DR10" s="4"/>
      <c r="DS10" s="4"/>
      <c r="DT10" s="4"/>
      <c r="DU10" s="4"/>
    </row>
    <row r="11" spans="1:132" x14ac:dyDescent="0.25">
      <c r="A11" s="1" t="s">
        <v>428</v>
      </c>
      <c r="B11" s="1" t="s">
        <v>189</v>
      </c>
      <c r="C11" s="84">
        <v>2017</v>
      </c>
      <c r="D11" s="3">
        <v>42949</v>
      </c>
      <c r="F11" s="4"/>
      <c r="G11" s="4">
        <v>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1" t="s">
        <v>153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H11"/>
      <c r="DI11"/>
      <c r="DJ11"/>
      <c r="DM11" s="4"/>
      <c r="DN11" s="4"/>
      <c r="DO11" s="4"/>
      <c r="DP11" s="4"/>
      <c r="DQ11" s="4"/>
      <c r="DR11" s="4"/>
      <c r="DS11" s="4"/>
      <c r="DT11" s="4"/>
      <c r="DU11" s="4"/>
    </row>
    <row r="12" spans="1:132" x14ac:dyDescent="0.25">
      <c r="A12" s="1" t="s">
        <v>428</v>
      </c>
      <c r="B12" s="1" t="s">
        <v>189</v>
      </c>
      <c r="C12" s="84">
        <v>2017</v>
      </c>
      <c r="D12" s="3">
        <v>42954</v>
      </c>
      <c r="F12" s="4"/>
      <c r="G12" s="4">
        <v>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>
        <v>0</v>
      </c>
      <c r="AZ12" s="4">
        <v>0</v>
      </c>
      <c r="BA12" s="4">
        <v>0</v>
      </c>
      <c r="BB12" s="4">
        <v>1</v>
      </c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>
        <v>1</v>
      </c>
      <c r="BZ12" s="4"/>
      <c r="CA12" s="4"/>
      <c r="CB12" s="4"/>
      <c r="CC12" s="4"/>
      <c r="CD12" s="4"/>
      <c r="CE12" s="4"/>
      <c r="CF12" s="1" t="s">
        <v>153</v>
      </c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H12"/>
      <c r="DI12"/>
      <c r="DJ12"/>
      <c r="DM12" s="4"/>
      <c r="DN12" s="4"/>
      <c r="DO12" s="4"/>
      <c r="DP12" s="4"/>
      <c r="DQ12" s="4"/>
      <c r="DR12" s="4"/>
      <c r="DS12" s="4"/>
      <c r="DT12" s="4"/>
      <c r="DU12" s="4"/>
    </row>
    <row r="13" spans="1:132" x14ac:dyDescent="0.25">
      <c r="A13" s="1" t="s">
        <v>428</v>
      </c>
      <c r="B13" s="1" t="s">
        <v>189</v>
      </c>
      <c r="C13" s="84">
        <v>2017</v>
      </c>
      <c r="D13" s="3">
        <v>42961</v>
      </c>
      <c r="F13" s="4"/>
      <c r="G13" s="4">
        <v>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>
        <v>0</v>
      </c>
      <c r="AZ13" s="4">
        <v>1</v>
      </c>
      <c r="BA13" s="4">
        <v>0</v>
      </c>
      <c r="BB13" s="4">
        <v>2</v>
      </c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>
        <v>2</v>
      </c>
      <c r="BZ13" s="4"/>
      <c r="CA13" s="4"/>
      <c r="CB13" s="4"/>
      <c r="CC13" s="4"/>
      <c r="CD13" s="4"/>
      <c r="CE13" s="4"/>
      <c r="CF13" s="1" t="s">
        <v>153</v>
      </c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H13"/>
      <c r="DI13"/>
      <c r="DJ13"/>
      <c r="DM13" s="4"/>
      <c r="DN13" s="4"/>
      <c r="DO13" s="4"/>
      <c r="DP13" s="4"/>
      <c r="DQ13" s="4"/>
      <c r="DR13" s="4"/>
      <c r="DS13" s="4"/>
      <c r="DT13" s="4"/>
      <c r="DU13" s="4"/>
    </row>
    <row r="14" spans="1:132" x14ac:dyDescent="0.25">
      <c r="A14" s="1" t="s">
        <v>428</v>
      </c>
      <c r="B14" s="1" t="s">
        <v>189</v>
      </c>
      <c r="C14" s="84">
        <v>2017</v>
      </c>
      <c r="D14" s="3">
        <v>42963</v>
      </c>
      <c r="F14" s="4"/>
      <c r="G14" s="4"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M14" s="4"/>
      <c r="AN14" s="4"/>
      <c r="AO14" s="4"/>
      <c r="AP14" s="4"/>
      <c r="AQ14" s="4"/>
      <c r="AR14" s="4"/>
      <c r="AS14" s="4"/>
      <c r="AT14" s="4"/>
      <c r="AU14" s="4">
        <v>7.0000000000000007E-2</v>
      </c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1" t="s">
        <v>153</v>
      </c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H14"/>
      <c r="DI14"/>
      <c r="DJ14"/>
      <c r="DM14" s="4"/>
      <c r="DN14" s="4"/>
      <c r="DO14" s="4"/>
      <c r="DP14" s="4"/>
      <c r="DQ14" s="4"/>
      <c r="DR14" s="4"/>
      <c r="DS14" s="4"/>
      <c r="DT14" s="4"/>
      <c r="DU14" s="4"/>
    </row>
    <row r="15" spans="1:132" x14ac:dyDescent="0.25">
      <c r="A15" s="1" t="s">
        <v>428</v>
      </c>
      <c r="B15" s="1" t="s">
        <v>189</v>
      </c>
      <c r="C15" s="84">
        <v>2017</v>
      </c>
      <c r="D15" s="3">
        <v>42969</v>
      </c>
      <c r="F15" s="4"/>
      <c r="G15" s="4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M15" s="4"/>
      <c r="AN15" s="4"/>
      <c r="AO15" s="4"/>
      <c r="AP15" s="4"/>
      <c r="AQ15" s="4"/>
      <c r="AR15" s="4"/>
      <c r="AS15" s="4"/>
      <c r="AT15" s="4"/>
      <c r="AU15" s="4">
        <v>0.09</v>
      </c>
      <c r="AV15" s="4"/>
      <c r="AW15" s="4"/>
      <c r="AX15" s="4"/>
      <c r="AY15" s="4">
        <v>0</v>
      </c>
      <c r="AZ15" s="4">
        <v>1</v>
      </c>
      <c r="BA15" s="4">
        <v>0</v>
      </c>
      <c r="BB15" s="4">
        <v>2.75</v>
      </c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>
        <v>2.75</v>
      </c>
      <c r="BZ15" s="4"/>
      <c r="CA15" s="4"/>
      <c r="CB15" s="4"/>
      <c r="CC15" s="4"/>
      <c r="CD15" s="4"/>
      <c r="CE15" s="4"/>
      <c r="CF15" s="1" t="s">
        <v>153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H15"/>
      <c r="DI15"/>
      <c r="DJ15"/>
      <c r="DM15" s="4"/>
      <c r="DN15" s="4"/>
      <c r="DO15" s="4"/>
      <c r="DP15" s="4"/>
      <c r="DQ15" s="4"/>
      <c r="DR15" s="4"/>
      <c r="DS15" s="4"/>
      <c r="DT15" s="4"/>
      <c r="DU15" s="4"/>
    </row>
    <row r="16" spans="1:132" x14ac:dyDescent="0.25">
      <c r="A16" s="1" t="s">
        <v>428</v>
      </c>
      <c r="B16" s="1" t="s">
        <v>189</v>
      </c>
      <c r="C16" s="84">
        <v>2017</v>
      </c>
      <c r="D16" s="3">
        <v>42974</v>
      </c>
      <c r="F16" s="4"/>
      <c r="G16" s="4"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1" t="s">
        <v>153</v>
      </c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H16"/>
      <c r="DI16"/>
      <c r="DJ16"/>
      <c r="DM16" s="4">
        <v>553.76</v>
      </c>
      <c r="DN16" s="4">
        <v>0.28000000000000003</v>
      </c>
      <c r="DO16" s="4">
        <v>0.31</v>
      </c>
      <c r="DP16" s="4">
        <v>0.32</v>
      </c>
      <c r="DQ16" s="4">
        <v>0.37</v>
      </c>
      <c r="DR16" s="4">
        <v>0.36</v>
      </c>
      <c r="DS16" s="4">
        <v>0.31</v>
      </c>
      <c r="DT16" s="4">
        <v>0.19</v>
      </c>
      <c r="DU16" s="4"/>
    </row>
    <row r="17" spans="1:125" x14ac:dyDescent="0.25">
      <c r="A17" s="1" t="s">
        <v>428</v>
      </c>
      <c r="B17" s="1" t="s">
        <v>189</v>
      </c>
      <c r="C17" s="84">
        <v>2017</v>
      </c>
      <c r="D17" s="3">
        <v>42975</v>
      </c>
      <c r="F17" s="4"/>
      <c r="G17" s="4"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M17" s="4"/>
      <c r="AN17" s="4"/>
      <c r="AO17" s="4"/>
      <c r="AP17" s="4"/>
      <c r="AQ17" s="4"/>
      <c r="AR17" s="4"/>
      <c r="AS17" s="4"/>
      <c r="AT17" s="4"/>
      <c r="AU17" s="4">
        <v>0.17</v>
      </c>
      <c r="AV17" s="4"/>
      <c r="AW17" s="4"/>
      <c r="AX17" s="4"/>
      <c r="AY17" s="4">
        <v>0</v>
      </c>
      <c r="AZ17" s="4">
        <v>1.95</v>
      </c>
      <c r="BA17" s="4">
        <v>0</v>
      </c>
      <c r="BB17" s="4">
        <v>3.05</v>
      </c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>
        <v>3.05</v>
      </c>
      <c r="BZ17" s="4"/>
      <c r="CA17" s="4"/>
      <c r="CB17" s="4"/>
      <c r="CC17" s="4"/>
      <c r="CD17" s="4"/>
      <c r="CE17" s="4"/>
      <c r="CF17" s="1" t="s">
        <v>153</v>
      </c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H17"/>
      <c r="DI17"/>
      <c r="DJ17"/>
      <c r="DM17" s="4">
        <v>552.82000000000005</v>
      </c>
      <c r="DN17" s="4">
        <v>0.28000000000000003</v>
      </c>
      <c r="DO17" s="4">
        <v>0.3</v>
      </c>
      <c r="DP17" s="4">
        <v>0.32</v>
      </c>
      <c r="DQ17" s="4">
        <v>0.37</v>
      </c>
      <c r="DR17" s="4">
        <v>0.36</v>
      </c>
      <c r="DS17" s="4">
        <v>0.31</v>
      </c>
      <c r="DT17" s="4">
        <v>0.19</v>
      </c>
      <c r="DU17" s="4"/>
    </row>
    <row r="18" spans="1:125" x14ac:dyDescent="0.25">
      <c r="A18" s="1" t="s">
        <v>428</v>
      </c>
      <c r="B18" s="1" t="s">
        <v>189</v>
      </c>
      <c r="C18" s="84">
        <v>2017</v>
      </c>
      <c r="D18" s="3">
        <v>42976</v>
      </c>
      <c r="F18" s="4"/>
      <c r="G18" s="4">
        <v>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1" t="s">
        <v>153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H18"/>
      <c r="DI18"/>
      <c r="DJ18"/>
      <c r="DM18" s="4">
        <v>551.9</v>
      </c>
      <c r="DN18" s="4">
        <v>0.28000000000000003</v>
      </c>
      <c r="DO18" s="4">
        <v>0.3</v>
      </c>
      <c r="DP18" s="4">
        <v>0.31</v>
      </c>
      <c r="DQ18" s="4">
        <v>0.37</v>
      </c>
      <c r="DR18" s="4">
        <v>0.36</v>
      </c>
      <c r="DS18" s="4">
        <v>0.31</v>
      </c>
      <c r="DT18" s="4">
        <v>0.19</v>
      </c>
      <c r="DU18" s="4"/>
    </row>
    <row r="19" spans="1:125" x14ac:dyDescent="0.25">
      <c r="A19" s="1" t="s">
        <v>428</v>
      </c>
      <c r="B19" s="1" t="s">
        <v>189</v>
      </c>
      <c r="C19" s="84">
        <v>2017</v>
      </c>
      <c r="D19" s="3">
        <v>42977</v>
      </c>
      <c r="F19" s="4"/>
      <c r="G19" s="4"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1" t="s">
        <v>153</v>
      </c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H19"/>
      <c r="DI19"/>
      <c r="DJ19"/>
      <c r="DM19" s="4">
        <v>551.20000000000005</v>
      </c>
      <c r="DN19" s="4">
        <v>0.27</v>
      </c>
      <c r="DO19" s="4">
        <v>0.3</v>
      </c>
      <c r="DP19" s="4">
        <v>0.31</v>
      </c>
      <c r="DQ19" s="4">
        <v>0.37</v>
      </c>
      <c r="DR19" s="4">
        <v>0.36</v>
      </c>
      <c r="DS19" s="4">
        <v>0.31</v>
      </c>
      <c r="DT19" s="4">
        <v>0.19</v>
      </c>
      <c r="DU19" s="4"/>
    </row>
    <row r="20" spans="1:125" x14ac:dyDescent="0.25">
      <c r="A20" s="1" t="s">
        <v>428</v>
      </c>
      <c r="B20" s="1" t="s">
        <v>189</v>
      </c>
      <c r="C20" s="84">
        <v>2017</v>
      </c>
      <c r="D20" s="3">
        <v>42978</v>
      </c>
      <c r="F20" s="4"/>
      <c r="G20" s="4">
        <v>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1" t="s">
        <v>153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H20"/>
      <c r="DI20"/>
      <c r="DJ20"/>
      <c r="DM20" s="4">
        <v>550.71</v>
      </c>
      <c r="DN20" s="4">
        <v>0.27</v>
      </c>
      <c r="DO20" s="4">
        <v>0.3</v>
      </c>
      <c r="DP20" s="4">
        <v>0.31</v>
      </c>
      <c r="DQ20" s="4">
        <v>0.37</v>
      </c>
      <c r="DR20" s="4">
        <v>0.36</v>
      </c>
      <c r="DS20" s="4">
        <v>0.31</v>
      </c>
      <c r="DT20" s="4">
        <v>0.19</v>
      </c>
      <c r="DU20" s="4"/>
    </row>
    <row r="21" spans="1:125" x14ac:dyDescent="0.25">
      <c r="A21" s="1" t="s">
        <v>428</v>
      </c>
      <c r="B21" s="1" t="s">
        <v>189</v>
      </c>
      <c r="C21" s="84">
        <v>2017</v>
      </c>
      <c r="D21" s="3">
        <v>42979</v>
      </c>
      <c r="F21" s="4"/>
      <c r="G21" s="4">
        <v>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1" t="s">
        <v>153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H21"/>
      <c r="DI21"/>
      <c r="DJ21"/>
      <c r="DM21" s="4">
        <v>552.95000000000005</v>
      </c>
      <c r="DN21" s="4">
        <v>0.28999999999999998</v>
      </c>
      <c r="DO21" s="4">
        <v>0.3</v>
      </c>
      <c r="DP21" s="4">
        <v>0.31</v>
      </c>
      <c r="DQ21" s="4">
        <v>0.37</v>
      </c>
      <c r="DR21" s="4">
        <v>0.36</v>
      </c>
      <c r="DS21" s="4">
        <v>0.31</v>
      </c>
      <c r="DT21" s="4">
        <v>0.2</v>
      </c>
      <c r="DU21" s="4"/>
    </row>
    <row r="22" spans="1:125" x14ac:dyDescent="0.25">
      <c r="A22" s="1" t="s">
        <v>428</v>
      </c>
      <c r="B22" s="1" t="s">
        <v>189</v>
      </c>
      <c r="C22" s="84">
        <v>2017</v>
      </c>
      <c r="D22" s="3">
        <v>42980</v>
      </c>
      <c r="F22" s="4"/>
      <c r="G22" s="4">
        <v>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1" t="s">
        <v>153</v>
      </c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H22"/>
      <c r="DI22"/>
      <c r="DJ22"/>
      <c r="DM22" s="4">
        <v>555.34</v>
      </c>
      <c r="DN22" s="4">
        <v>0.3</v>
      </c>
      <c r="DO22" s="4">
        <v>0.3</v>
      </c>
      <c r="DP22" s="4">
        <v>0.31</v>
      </c>
      <c r="DQ22" s="4">
        <v>0.37</v>
      </c>
      <c r="DR22" s="4">
        <v>0.36</v>
      </c>
      <c r="DS22" s="4">
        <v>0.32</v>
      </c>
      <c r="DT22" s="4">
        <v>0.2</v>
      </c>
      <c r="DU22" s="4"/>
    </row>
    <row r="23" spans="1:125" x14ac:dyDescent="0.25">
      <c r="A23" s="1" t="s">
        <v>428</v>
      </c>
      <c r="B23" s="1" t="s">
        <v>189</v>
      </c>
      <c r="C23" s="84">
        <v>2017</v>
      </c>
      <c r="D23" s="3">
        <v>42981</v>
      </c>
      <c r="F23" s="4"/>
      <c r="G23" s="4">
        <v>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1" t="s">
        <v>153</v>
      </c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H23"/>
      <c r="DI23"/>
      <c r="DJ23"/>
      <c r="DM23" s="4">
        <v>558.70000000000005</v>
      </c>
      <c r="DN23" s="4">
        <v>0.31</v>
      </c>
      <c r="DO23" s="4">
        <v>0.31</v>
      </c>
      <c r="DP23" s="4">
        <v>0.31</v>
      </c>
      <c r="DQ23" s="4">
        <v>0.37</v>
      </c>
      <c r="DR23" s="4">
        <v>0.36</v>
      </c>
      <c r="DS23" s="4">
        <v>0.32</v>
      </c>
      <c r="DT23" s="4">
        <v>0.2</v>
      </c>
      <c r="DU23" s="4"/>
    </row>
    <row r="24" spans="1:125" x14ac:dyDescent="0.25">
      <c r="A24" s="1" t="s">
        <v>428</v>
      </c>
      <c r="B24" s="1" t="s">
        <v>189</v>
      </c>
      <c r="C24" s="84">
        <v>2017</v>
      </c>
      <c r="D24" s="3">
        <v>42982</v>
      </c>
      <c r="F24" s="4"/>
      <c r="G24" s="4">
        <v>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M24" s="4"/>
      <c r="AN24" s="4"/>
      <c r="AO24" s="4"/>
      <c r="AP24" s="4"/>
      <c r="AQ24" s="4"/>
      <c r="AR24" s="4"/>
      <c r="AS24" s="4"/>
      <c r="AT24" s="4"/>
      <c r="AU24" s="4">
        <v>0.19</v>
      </c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1" t="s">
        <v>153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H24"/>
      <c r="DI24"/>
      <c r="DJ24"/>
      <c r="DM24" s="4">
        <v>558.74</v>
      </c>
      <c r="DN24" s="4">
        <v>0.31</v>
      </c>
      <c r="DO24" s="4">
        <v>0.31</v>
      </c>
      <c r="DP24" s="4">
        <v>0.31</v>
      </c>
      <c r="DQ24" s="4">
        <v>0.37</v>
      </c>
      <c r="DR24" s="4">
        <v>0.36</v>
      </c>
      <c r="DS24" s="4">
        <v>0.32</v>
      </c>
      <c r="DT24" s="4">
        <v>0.2</v>
      </c>
      <c r="DU24" s="4"/>
    </row>
    <row r="25" spans="1:125" x14ac:dyDescent="0.25">
      <c r="A25" s="1" t="s">
        <v>428</v>
      </c>
      <c r="B25" s="1" t="s">
        <v>189</v>
      </c>
      <c r="C25" s="84">
        <v>2017</v>
      </c>
      <c r="D25" s="3">
        <v>42983</v>
      </c>
      <c r="F25" s="4"/>
      <c r="G25" s="4">
        <v>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>
        <v>27.039238523241401</v>
      </c>
      <c r="AK25" s="4">
        <f>AL25*AJ25</f>
        <v>1.3594697596222871</v>
      </c>
      <c r="AL25">
        <v>5.0277664382218597E-2</v>
      </c>
      <c r="AM25" s="4"/>
      <c r="AN25" s="4"/>
      <c r="AO25" s="4">
        <v>0</v>
      </c>
      <c r="AP25" s="4">
        <v>0</v>
      </c>
      <c r="AQ25" s="4"/>
      <c r="AR25" s="4"/>
      <c r="AS25" s="4">
        <v>0</v>
      </c>
      <c r="AT25" s="4">
        <v>0</v>
      </c>
      <c r="AU25" s="4"/>
      <c r="AV25" s="4"/>
      <c r="AW25" s="4">
        <v>0</v>
      </c>
      <c r="AX25" s="4">
        <v>0</v>
      </c>
      <c r="AY25" s="4"/>
      <c r="AZ25" s="4"/>
      <c r="BA25" s="4"/>
      <c r="BB25" s="4"/>
      <c r="BC25" s="4"/>
      <c r="BD25" s="4">
        <v>0.41</v>
      </c>
      <c r="BE25" s="4">
        <v>0.05</v>
      </c>
      <c r="BF25" s="4">
        <v>1.19</v>
      </c>
      <c r="BG25" s="4">
        <v>22.65</v>
      </c>
      <c r="BH25" s="4"/>
      <c r="BI25" s="4"/>
      <c r="BJ25" s="4"/>
      <c r="BK25" s="4">
        <v>0</v>
      </c>
      <c r="BL25" s="4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>
        <v>0.04</v>
      </c>
      <c r="BW25" s="4">
        <v>4.3899999999999997</v>
      </c>
      <c r="BX25" s="4">
        <v>0.18</v>
      </c>
      <c r="BY25" s="4"/>
      <c r="BZ25" s="4"/>
      <c r="CA25" s="4"/>
      <c r="CB25" s="4"/>
      <c r="CC25" s="4"/>
      <c r="CD25" s="4"/>
      <c r="CE25" s="4"/>
      <c r="CF25" s="1" t="s">
        <v>153</v>
      </c>
      <c r="CI25">
        <v>5.3898222951820696</v>
      </c>
      <c r="CJ25">
        <v>10.0808149759046</v>
      </c>
      <c r="CK25">
        <v>24.498049947574199</v>
      </c>
      <c r="CL25">
        <v>23.706399362493599</v>
      </c>
      <c r="CM25">
        <v>0.14974805078720901</v>
      </c>
      <c r="CN25">
        <v>0.87716805304790901</v>
      </c>
      <c r="CO25">
        <v>0.60000032890524702</v>
      </c>
      <c r="CP25">
        <v>7.9624690951900001E-2</v>
      </c>
      <c r="CQ25">
        <v>2.0539273816521701</v>
      </c>
      <c r="CR25">
        <v>0.779932766661804</v>
      </c>
      <c r="CS25">
        <v>5.2400742443948598</v>
      </c>
      <c r="CT25">
        <v>9.2036469228566702</v>
      </c>
      <c r="CU25">
        <v>23.898049618668999</v>
      </c>
      <c r="CV25">
        <v>23.6267746715417</v>
      </c>
      <c r="CW25">
        <v>18.0789181486942</v>
      </c>
      <c r="CX25">
        <v>7.5704274523684596</v>
      </c>
      <c r="CY25">
        <v>92.158292330531097</v>
      </c>
      <c r="CZ25">
        <v>87.617891058524904</v>
      </c>
      <c r="DA25">
        <v>4.5404012720062301</v>
      </c>
      <c r="DH25"/>
      <c r="DI25"/>
      <c r="DJ25"/>
      <c r="DM25" s="4">
        <v>558.22</v>
      </c>
      <c r="DN25" s="4">
        <v>0.3</v>
      </c>
      <c r="DO25" s="4">
        <v>0.31</v>
      </c>
      <c r="DP25" s="4">
        <v>0.31</v>
      </c>
      <c r="DQ25" s="4">
        <v>0.37</v>
      </c>
      <c r="DR25" s="4">
        <v>0.36</v>
      </c>
      <c r="DS25" s="4">
        <v>0.32</v>
      </c>
      <c r="DT25" s="4">
        <v>0.2</v>
      </c>
      <c r="DU25" s="4"/>
    </row>
    <row r="26" spans="1:125" x14ac:dyDescent="0.25">
      <c r="A26" s="1" t="s">
        <v>428</v>
      </c>
      <c r="B26" s="1" t="s">
        <v>189</v>
      </c>
      <c r="C26" s="84">
        <v>2017</v>
      </c>
      <c r="D26" s="3">
        <v>42984</v>
      </c>
      <c r="F26" s="4"/>
      <c r="G26" s="4">
        <v>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/>
      <c r="AL26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1" t="s">
        <v>153</v>
      </c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H26"/>
      <c r="DI26"/>
      <c r="DJ26"/>
      <c r="DM26" s="4">
        <v>557.73</v>
      </c>
      <c r="DN26" s="4">
        <v>0.3</v>
      </c>
      <c r="DO26" s="4">
        <v>0.31</v>
      </c>
      <c r="DP26" s="4">
        <v>0.31</v>
      </c>
      <c r="DQ26" s="4">
        <v>0.36</v>
      </c>
      <c r="DR26" s="4">
        <v>0.36</v>
      </c>
      <c r="DS26" s="4">
        <v>0.32</v>
      </c>
      <c r="DT26" s="4">
        <v>0.2</v>
      </c>
      <c r="DU26" s="4"/>
    </row>
    <row r="27" spans="1:125" x14ac:dyDescent="0.25">
      <c r="A27" s="1" t="s">
        <v>428</v>
      </c>
      <c r="B27" s="1" t="s">
        <v>189</v>
      </c>
      <c r="C27" s="84">
        <v>2017</v>
      </c>
      <c r="D27" s="3">
        <v>42985</v>
      </c>
      <c r="F27" s="4"/>
      <c r="G27" s="4">
        <v>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/>
      <c r="AL27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>
        <v>0</v>
      </c>
      <c r="AZ27" s="4">
        <v>2.75</v>
      </c>
      <c r="BA27" s="4">
        <v>0</v>
      </c>
      <c r="BB27" s="4">
        <v>4</v>
      </c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>
        <v>4</v>
      </c>
      <c r="BZ27" s="4"/>
      <c r="CA27" s="4"/>
      <c r="CB27" s="4"/>
      <c r="CC27" s="4"/>
      <c r="CD27" s="4"/>
      <c r="CE27" s="4"/>
      <c r="CF27" s="1" t="s">
        <v>153</v>
      </c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H27"/>
      <c r="DI27"/>
      <c r="DJ27"/>
      <c r="DM27" s="4">
        <v>556.88</v>
      </c>
      <c r="DN27" s="4">
        <v>0.28999999999999998</v>
      </c>
      <c r="DO27" s="4">
        <v>0.31</v>
      </c>
      <c r="DP27" s="4">
        <v>0.31</v>
      </c>
      <c r="DQ27" s="4">
        <v>0.36</v>
      </c>
      <c r="DR27" s="4">
        <v>0.36</v>
      </c>
      <c r="DS27" s="4">
        <v>0.32</v>
      </c>
      <c r="DT27" s="4">
        <v>0.2</v>
      </c>
      <c r="DU27" s="4"/>
    </row>
    <row r="28" spans="1:125" x14ac:dyDescent="0.25">
      <c r="A28" s="1" t="s">
        <v>428</v>
      </c>
      <c r="B28" s="1" t="s">
        <v>189</v>
      </c>
      <c r="C28" s="84">
        <v>2017</v>
      </c>
      <c r="D28" s="3">
        <v>42986</v>
      </c>
      <c r="F28" s="4"/>
      <c r="G28" s="4">
        <v>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/>
      <c r="AL28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1" t="s">
        <v>153</v>
      </c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H28"/>
      <c r="DI28"/>
      <c r="DJ28"/>
      <c r="DM28" s="4">
        <v>555.89</v>
      </c>
      <c r="DN28" s="4">
        <v>0.28999999999999998</v>
      </c>
      <c r="DO28" s="4">
        <v>0.31</v>
      </c>
      <c r="DP28" s="4">
        <v>0.31</v>
      </c>
      <c r="DQ28" s="4">
        <v>0.36</v>
      </c>
      <c r="DR28" s="4">
        <v>0.36</v>
      </c>
      <c r="DS28" s="4">
        <v>0.32</v>
      </c>
      <c r="DT28" s="4">
        <v>0.2</v>
      </c>
      <c r="DU28" s="4"/>
    </row>
    <row r="29" spans="1:125" x14ac:dyDescent="0.25">
      <c r="A29" s="1" t="s">
        <v>428</v>
      </c>
      <c r="B29" s="1" t="s">
        <v>189</v>
      </c>
      <c r="C29" s="84">
        <v>2017</v>
      </c>
      <c r="D29" s="3">
        <v>42987</v>
      </c>
      <c r="F29" s="4"/>
      <c r="G29" s="4">
        <v>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/>
      <c r="AL29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1" t="s">
        <v>153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H29"/>
      <c r="DI29"/>
      <c r="DJ29"/>
      <c r="DM29" s="4">
        <v>554.44000000000005</v>
      </c>
      <c r="DN29" s="4">
        <v>0.28000000000000003</v>
      </c>
      <c r="DO29" s="4">
        <v>0.3</v>
      </c>
      <c r="DP29" s="4">
        <v>0.31</v>
      </c>
      <c r="DQ29" s="4">
        <v>0.36</v>
      </c>
      <c r="DR29" s="4">
        <v>0.36</v>
      </c>
      <c r="DS29" s="4">
        <v>0.32</v>
      </c>
      <c r="DT29" s="4">
        <v>0.2</v>
      </c>
      <c r="DU29" s="4"/>
    </row>
    <row r="30" spans="1:125" x14ac:dyDescent="0.25">
      <c r="A30" s="1" t="s">
        <v>428</v>
      </c>
      <c r="B30" s="1" t="s">
        <v>189</v>
      </c>
      <c r="C30" s="84">
        <v>2017</v>
      </c>
      <c r="D30" s="3">
        <v>42988</v>
      </c>
      <c r="F30" s="4"/>
      <c r="G30" s="4">
        <v>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1" t="s">
        <v>153</v>
      </c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H30"/>
      <c r="DI30"/>
      <c r="DJ30"/>
      <c r="DM30" s="4">
        <v>557.67999999999995</v>
      </c>
      <c r="DN30" s="4">
        <v>0.31</v>
      </c>
      <c r="DO30" s="4">
        <v>0.3</v>
      </c>
      <c r="DP30" s="4">
        <v>0.31</v>
      </c>
      <c r="DQ30" s="4">
        <v>0.36</v>
      </c>
      <c r="DR30" s="4">
        <v>0.36</v>
      </c>
      <c r="DS30" s="4">
        <v>0.32</v>
      </c>
      <c r="DT30" s="4">
        <v>0.2</v>
      </c>
      <c r="DU30" s="4"/>
    </row>
    <row r="31" spans="1:125" x14ac:dyDescent="0.25">
      <c r="A31" s="1" t="s">
        <v>428</v>
      </c>
      <c r="B31" s="1" t="s">
        <v>189</v>
      </c>
      <c r="C31" s="84">
        <v>2017</v>
      </c>
      <c r="D31" s="3">
        <v>42989</v>
      </c>
      <c r="F31" s="4"/>
      <c r="G31" s="4">
        <v>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1" t="s">
        <v>153</v>
      </c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H31"/>
      <c r="DI31"/>
      <c r="DJ31"/>
      <c r="DM31" s="4">
        <v>558.46</v>
      </c>
      <c r="DN31" s="4">
        <v>0.3</v>
      </c>
      <c r="DO31" s="4">
        <v>0.31</v>
      </c>
      <c r="DP31" s="4">
        <v>0.31</v>
      </c>
      <c r="DQ31" s="4">
        <v>0.36</v>
      </c>
      <c r="DR31" s="4">
        <v>0.36</v>
      </c>
      <c r="DS31" s="4">
        <v>0.32</v>
      </c>
      <c r="DT31" s="4">
        <v>0.2</v>
      </c>
      <c r="DU31" s="4"/>
    </row>
    <row r="32" spans="1:125" x14ac:dyDescent="0.25">
      <c r="A32" s="1" t="s">
        <v>428</v>
      </c>
      <c r="B32" s="1" t="s">
        <v>189</v>
      </c>
      <c r="C32" s="84">
        <v>2017</v>
      </c>
      <c r="D32" s="3">
        <v>42990</v>
      </c>
      <c r="F32" s="4"/>
      <c r="G32" s="4">
        <v>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1" t="s">
        <v>153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H32"/>
      <c r="DI32"/>
      <c r="DJ32"/>
      <c r="DM32" s="4">
        <v>558.4</v>
      </c>
      <c r="DN32" s="4">
        <v>0.3</v>
      </c>
      <c r="DO32" s="4">
        <v>0.31</v>
      </c>
      <c r="DP32" s="4">
        <v>0.31</v>
      </c>
      <c r="DQ32" s="4">
        <v>0.36</v>
      </c>
      <c r="DR32" s="4">
        <v>0.36</v>
      </c>
      <c r="DS32" s="4">
        <v>0.32</v>
      </c>
      <c r="DT32" s="4">
        <v>0.2</v>
      </c>
      <c r="DU32" s="4"/>
    </row>
    <row r="33" spans="1:125" x14ac:dyDescent="0.25">
      <c r="A33" s="1" t="s">
        <v>428</v>
      </c>
      <c r="B33" s="1" t="s">
        <v>189</v>
      </c>
      <c r="C33" s="84">
        <v>2017</v>
      </c>
      <c r="D33" s="3">
        <v>42991</v>
      </c>
      <c r="F33" s="4"/>
      <c r="G33" s="4">
        <v>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M33" s="4"/>
      <c r="AN33" s="4"/>
      <c r="AO33" s="4"/>
      <c r="AP33" s="4"/>
      <c r="AQ33" s="4"/>
      <c r="AR33" s="4"/>
      <c r="AS33" s="4"/>
      <c r="AT33" s="4"/>
      <c r="AU33" s="4">
        <v>0.39</v>
      </c>
      <c r="AV33" s="4"/>
      <c r="AW33" s="4"/>
      <c r="AX33" s="4"/>
      <c r="AY33" s="4">
        <v>0</v>
      </c>
      <c r="AZ33" s="4">
        <v>3</v>
      </c>
      <c r="BA33" s="4">
        <v>0</v>
      </c>
      <c r="BB33" s="4">
        <v>4.4000000000000004</v>
      </c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>
        <v>4.4000000000000004</v>
      </c>
      <c r="BZ33" s="4"/>
      <c r="CA33" s="4"/>
      <c r="CB33" s="4"/>
      <c r="CC33" s="4"/>
      <c r="CD33" s="4"/>
      <c r="CE33" s="4"/>
      <c r="CF33" s="1" t="s">
        <v>153</v>
      </c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H33"/>
      <c r="DI33"/>
      <c r="DJ33"/>
      <c r="DM33" s="4">
        <v>558.57000000000005</v>
      </c>
      <c r="DN33" s="4">
        <v>0.3</v>
      </c>
      <c r="DO33" s="4">
        <v>0.31</v>
      </c>
      <c r="DP33" s="4">
        <v>0.31</v>
      </c>
      <c r="DQ33" s="4">
        <v>0.36</v>
      </c>
      <c r="DR33" s="4">
        <v>0.36</v>
      </c>
      <c r="DS33" s="4">
        <v>0.32</v>
      </c>
      <c r="DT33" s="4">
        <v>0.2</v>
      </c>
      <c r="DU33" s="4"/>
    </row>
    <row r="34" spans="1:125" x14ac:dyDescent="0.25">
      <c r="A34" s="1" t="s">
        <v>428</v>
      </c>
      <c r="B34" s="1" t="s">
        <v>189</v>
      </c>
      <c r="C34" s="84">
        <v>2017</v>
      </c>
      <c r="D34" s="3">
        <v>42992</v>
      </c>
      <c r="F34" s="4"/>
      <c r="G34" s="4">
        <v>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1" t="s">
        <v>153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H34"/>
      <c r="DI34"/>
      <c r="DJ34"/>
      <c r="DM34" s="4">
        <v>559.32000000000005</v>
      </c>
      <c r="DN34" s="4">
        <v>0.28999999999999998</v>
      </c>
      <c r="DO34" s="4">
        <v>0.31</v>
      </c>
      <c r="DP34" s="4">
        <v>0.31</v>
      </c>
      <c r="DQ34" s="4">
        <v>0.37</v>
      </c>
      <c r="DR34" s="4">
        <v>0.36</v>
      </c>
      <c r="DS34" s="4">
        <v>0.32</v>
      </c>
      <c r="DT34" s="4">
        <v>0.2</v>
      </c>
      <c r="DU34" s="4"/>
    </row>
    <row r="35" spans="1:125" x14ac:dyDescent="0.25">
      <c r="A35" s="1" t="s">
        <v>428</v>
      </c>
      <c r="B35" s="1" t="s">
        <v>189</v>
      </c>
      <c r="C35" s="84">
        <v>2017</v>
      </c>
      <c r="D35" s="3">
        <v>42993</v>
      </c>
      <c r="F35" s="4"/>
      <c r="G35" s="4">
        <v>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1" t="s">
        <v>153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H35"/>
      <c r="DI35"/>
      <c r="DJ35"/>
      <c r="DM35" s="4">
        <v>558</v>
      </c>
      <c r="DN35" s="4">
        <v>0.28000000000000003</v>
      </c>
      <c r="DO35" s="4">
        <v>0.3</v>
      </c>
      <c r="DP35" s="4">
        <v>0.31</v>
      </c>
      <c r="DQ35" s="4">
        <v>0.37</v>
      </c>
      <c r="DR35" s="4">
        <v>0.36</v>
      </c>
      <c r="DS35" s="4">
        <v>0.32</v>
      </c>
      <c r="DT35" s="4">
        <v>0.2</v>
      </c>
      <c r="DU35" s="4"/>
    </row>
    <row r="36" spans="1:125" x14ac:dyDescent="0.25">
      <c r="A36" s="1" t="s">
        <v>428</v>
      </c>
      <c r="B36" s="1" t="s">
        <v>189</v>
      </c>
      <c r="C36" s="84">
        <v>2017</v>
      </c>
      <c r="D36" s="3">
        <v>42994</v>
      </c>
      <c r="F36" s="4"/>
      <c r="G36" s="4">
        <v>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1" t="s">
        <v>153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H36"/>
      <c r="DI36"/>
      <c r="DJ36"/>
      <c r="DM36" s="4">
        <v>556.9</v>
      </c>
      <c r="DN36" s="4">
        <v>0.27</v>
      </c>
      <c r="DO36" s="4">
        <v>0.3</v>
      </c>
      <c r="DP36" s="4">
        <v>0.31</v>
      </c>
      <c r="DQ36" s="4">
        <v>0.37</v>
      </c>
      <c r="DR36" s="4">
        <v>0.36</v>
      </c>
      <c r="DS36" s="4">
        <v>0.32</v>
      </c>
      <c r="DT36" s="4">
        <v>0.2</v>
      </c>
      <c r="DU36" s="4"/>
    </row>
    <row r="37" spans="1:125" x14ac:dyDescent="0.25">
      <c r="A37" s="1" t="s">
        <v>428</v>
      </c>
      <c r="B37" s="1" t="s">
        <v>189</v>
      </c>
      <c r="C37" s="84">
        <v>2017</v>
      </c>
      <c r="D37" s="3">
        <v>42995</v>
      </c>
      <c r="F37" s="4"/>
      <c r="G37" s="4">
        <v>0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1" t="s">
        <v>153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H37"/>
      <c r="DI37"/>
      <c r="DJ37"/>
      <c r="DM37" s="4">
        <v>555.87</v>
      </c>
      <c r="DN37" s="4">
        <v>0.27</v>
      </c>
      <c r="DO37" s="4">
        <v>0.3</v>
      </c>
      <c r="DP37" s="4">
        <v>0.31</v>
      </c>
      <c r="DQ37" s="4">
        <v>0.37</v>
      </c>
      <c r="DR37" s="4">
        <v>0.36</v>
      </c>
      <c r="DS37" s="4">
        <v>0.32</v>
      </c>
      <c r="DT37" s="4">
        <v>0.2</v>
      </c>
      <c r="DU37" s="4"/>
    </row>
    <row r="38" spans="1:125" x14ac:dyDescent="0.25">
      <c r="A38" s="1" t="s">
        <v>428</v>
      </c>
      <c r="B38" s="1" t="s">
        <v>189</v>
      </c>
      <c r="C38" s="84">
        <v>2017</v>
      </c>
      <c r="D38" s="3">
        <v>42996</v>
      </c>
      <c r="F38" s="4"/>
      <c r="G38" s="4">
        <v>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1" t="s">
        <v>153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H38"/>
      <c r="DI38"/>
      <c r="DJ38"/>
      <c r="DM38" s="4">
        <v>573.99</v>
      </c>
      <c r="DN38" s="4">
        <v>0.35</v>
      </c>
      <c r="DO38" s="4">
        <v>0.33</v>
      </c>
      <c r="DP38" s="4">
        <v>0.31</v>
      </c>
      <c r="DQ38" s="4">
        <v>0.37</v>
      </c>
      <c r="DR38" s="4">
        <v>0.36</v>
      </c>
      <c r="DS38" s="4">
        <v>0.32</v>
      </c>
      <c r="DT38" s="4">
        <v>0.21</v>
      </c>
      <c r="DU38" s="4"/>
    </row>
    <row r="39" spans="1:125" x14ac:dyDescent="0.25">
      <c r="A39" s="1" t="s">
        <v>428</v>
      </c>
      <c r="B39" s="1" t="s">
        <v>189</v>
      </c>
      <c r="C39" s="84">
        <v>2017</v>
      </c>
      <c r="D39" s="3">
        <v>42997</v>
      </c>
      <c r="F39" s="4"/>
      <c r="G39" s="4">
        <v>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M39" s="4"/>
      <c r="AN39" s="4"/>
      <c r="AO39" s="4"/>
      <c r="AP39" s="4"/>
      <c r="AQ39" s="4"/>
      <c r="AR39" s="4"/>
      <c r="AS39" s="4"/>
      <c r="AT39" s="4"/>
      <c r="AU39" s="4">
        <v>0.46</v>
      </c>
      <c r="AV39" s="4"/>
      <c r="AW39" s="4"/>
      <c r="AX39" s="4"/>
      <c r="AY39" s="4">
        <v>0</v>
      </c>
      <c r="AZ39" s="4">
        <v>3.5</v>
      </c>
      <c r="BA39" s="4">
        <v>0.1</v>
      </c>
      <c r="BB39" s="4">
        <v>4.8</v>
      </c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>
        <v>4.9000000000000004</v>
      </c>
      <c r="BZ39" s="4"/>
      <c r="CA39" s="4"/>
      <c r="CB39" s="4"/>
      <c r="CC39" s="4"/>
      <c r="CD39" s="4"/>
      <c r="CE39" s="4"/>
      <c r="CF39" s="1" t="s">
        <v>153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H39"/>
      <c r="DI39"/>
      <c r="DJ39"/>
      <c r="DM39" s="4">
        <v>580.05999999999995</v>
      </c>
      <c r="DN39" s="4">
        <v>0.35</v>
      </c>
      <c r="DO39" s="4">
        <v>0.34</v>
      </c>
      <c r="DP39" s="4">
        <v>0.33</v>
      </c>
      <c r="DQ39" s="4">
        <v>0.37</v>
      </c>
      <c r="DR39" s="4">
        <v>0.36</v>
      </c>
      <c r="DS39" s="4">
        <v>0.32</v>
      </c>
      <c r="DT39" s="4">
        <v>0.21</v>
      </c>
      <c r="DU39" s="4"/>
    </row>
    <row r="40" spans="1:125" x14ac:dyDescent="0.25">
      <c r="A40" s="1" t="s">
        <v>428</v>
      </c>
      <c r="B40" s="1" t="s">
        <v>189</v>
      </c>
      <c r="C40" s="84">
        <v>2017</v>
      </c>
      <c r="D40" s="3">
        <v>42998</v>
      </c>
      <c r="F40" s="4"/>
      <c r="G40" s="4">
        <v>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1" t="s">
        <v>153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H40"/>
      <c r="DI40"/>
      <c r="DJ40"/>
      <c r="DM40" s="4">
        <v>580.29999999999995</v>
      </c>
      <c r="DN40" s="4">
        <v>0.34</v>
      </c>
      <c r="DO40" s="4">
        <v>0.34</v>
      </c>
      <c r="DP40" s="4">
        <v>0.33</v>
      </c>
      <c r="DQ40" s="4">
        <v>0.37</v>
      </c>
      <c r="DR40" s="4">
        <v>0.37</v>
      </c>
      <c r="DS40" s="4">
        <v>0.33</v>
      </c>
      <c r="DT40" s="4">
        <v>0.21</v>
      </c>
      <c r="DU40" s="4"/>
    </row>
    <row r="41" spans="1:125" x14ac:dyDescent="0.25">
      <c r="A41" s="1" t="s">
        <v>428</v>
      </c>
      <c r="B41" s="1" t="s">
        <v>189</v>
      </c>
      <c r="C41" s="84">
        <v>2017</v>
      </c>
      <c r="D41" s="3">
        <v>42999</v>
      </c>
      <c r="F41" s="4"/>
      <c r="G41" s="4">
        <v>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1" t="s">
        <v>153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H41"/>
      <c r="DI41"/>
      <c r="DJ41"/>
      <c r="DM41" s="4">
        <v>585.76</v>
      </c>
      <c r="DN41" s="4">
        <v>0.36</v>
      </c>
      <c r="DO41" s="4">
        <v>0.34</v>
      </c>
      <c r="DP41" s="4">
        <v>0.33</v>
      </c>
      <c r="DQ41" s="4">
        <v>0.37</v>
      </c>
      <c r="DR41" s="4">
        <v>0.37</v>
      </c>
      <c r="DS41" s="4">
        <v>0.33</v>
      </c>
      <c r="DT41" s="4">
        <v>0.21</v>
      </c>
      <c r="DU41" s="4"/>
    </row>
    <row r="42" spans="1:125" x14ac:dyDescent="0.25">
      <c r="A42" s="1" t="s">
        <v>428</v>
      </c>
      <c r="B42" s="1" t="s">
        <v>189</v>
      </c>
      <c r="C42" s="84">
        <v>2017</v>
      </c>
      <c r="D42" s="3">
        <v>43000</v>
      </c>
      <c r="F42" s="4"/>
      <c r="G42" s="4">
        <v>0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1" t="s">
        <v>153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H42"/>
      <c r="DI42"/>
      <c r="DJ42"/>
      <c r="DM42" s="4">
        <v>591.38</v>
      </c>
      <c r="DN42" s="4">
        <v>0.35</v>
      </c>
      <c r="DO42" s="4">
        <v>0.35</v>
      </c>
      <c r="DP42" s="4">
        <v>0.34</v>
      </c>
      <c r="DQ42" s="4">
        <v>0.37</v>
      </c>
      <c r="DR42" s="4">
        <v>0.37</v>
      </c>
      <c r="DS42" s="4">
        <v>0.33</v>
      </c>
      <c r="DT42" s="4">
        <v>0.21</v>
      </c>
      <c r="DU42" s="4"/>
    </row>
    <row r="43" spans="1:125" x14ac:dyDescent="0.25">
      <c r="A43" s="1" t="s">
        <v>428</v>
      </c>
      <c r="B43" s="1" t="s">
        <v>189</v>
      </c>
      <c r="C43" s="84">
        <v>2017</v>
      </c>
      <c r="D43" s="3">
        <v>43001</v>
      </c>
      <c r="F43" s="4"/>
      <c r="G43" s="4">
        <v>0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1" t="s">
        <v>153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H43"/>
      <c r="DI43"/>
      <c r="DJ43"/>
      <c r="DM43" s="4">
        <v>590.27</v>
      </c>
      <c r="DN43" s="4">
        <v>0.34</v>
      </c>
      <c r="DO43" s="4">
        <v>0.34</v>
      </c>
      <c r="DP43" s="4">
        <v>0.35</v>
      </c>
      <c r="DQ43" s="4">
        <v>0.38</v>
      </c>
      <c r="DR43" s="4">
        <v>0.37</v>
      </c>
      <c r="DS43" s="4">
        <v>0.33</v>
      </c>
      <c r="DT43" s="4">
        <v>0.21</v>
      </c>
      <c r="DU43" s="4"/>
    </row>
    <row r="44" spans="1:125" x14ac:dyDescent="0.25">
      <c r="A44" s="1" t="s">
        <v>428</v>
      </c>
      <c r="B44" s="1" t="s">
        <v>189</v>
      </c>
      <c r="C44" s="84">
        <v>2017</v>
      </c>
      <c r="D44" s="3">
        <v>43002</v>
      </c>
      <c r="F44" s="4"/>
      <c r="G44" s="4">
        <v>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1" t="s">
        <v>153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H44"/>
      <c r="DI44"/>
      <c r="DJ44"/>
      <c r="DM44" s="4">
        <v>588.27</v>
      </c>
      <c r="DN44" s="4">
        <v>0.33</v>
      </c>
      <c r="DO44" s="4">
        <v>0.34</v>
      </c>
      <c r="DP44" s="4">
        <v>0.34</v>
      </c>
      <c r="DQ44" s="4">
        <v>0.38</v>
      </c>
      <c r="DR44" s="4">
        <v>0.37</v>
      </c>
      <c r="DS44" s="4">
        <v>0.33</v>
      </c>
      <c r="DT44" s="4">
        <v>0.21</v>
      </c>
      <c r="DU44" s="4"/>
    </row>
    <row r="45" spans="1:125" x14ac:dyDescent="0.25">
      <c r="A45" s="1" t="s">
        <v>428</v>
      </c>
      <c r="B45" s="1" t="s">
        <v>189</v>
      </c>
      <c r="C45" s="84">
        <v>2017</v>
      </c>
      <c r="D45" s="3">
        <v>43003</v>
      </c>
      <c r="F45" s="4"/>
      <c r="G45" s="4">
        <v>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1" t="s">
        <v>153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H45"/>
      <c r="DI45"/>
      <c r="DJ45"/>
      <c r="DM45" s="4">
        <v>585.11</v>
      </c>
      <c r="DN45" s="4">
        <v>0.32</v>
      </c>
      <c r="DO45" s="4">
        <v>0.33</v>
      </c>
      <c r="DP45" s="4">
        <v>0.34</v>
      </c>
      <c r="DQ45" s="4">
        <v>0.38</v>
      </c>
      <c r="DR45" s="4">
        <v>0.37</v>
      </c>
      <c r="DS45" s="4">
        <v>0.33</v>
      </c>
      <c r="DT45" s="4">
        <v>0.21</v>
      </c>
      <c r="DU45" s="4"/>
    </row>
    <row r="46" spans="1:125" x14ac:dyDescent="0.25">
      <c r="A46" s="1" t="s">
        <v>428</v>
      </c>
      <c r="B46" s="1" t="s">
        <v>189</v>
      </c>
      <c r="C46" s="84">
        <v>2017</v>
      </c>
      <c r="D46" s="3">
        <v>43004</v>
      </c>
      <c r="F46" s="4"/>
      <c r="G46" s="4">
        <v>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1" t="s">
        <v>153</v>
      </c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H46"/>
      <c r="DI46"/>
      <c r="DJ46"/>
      <c r="DM46" s="4">
        <v>583.94000000000005</v>
      </c>
      <c r="DN46" s="4">
        <v>0.31</v>
      </c>
      <c r="DO46" s="4">
        <v>0.33</v>
      </c>
      <c r="DP46" s="4">
        <v>0.34</v>
      </c>
      <c r="DQ46" s="4">
        <v>0.38</v>
      </c>
      <c r="DR46" s="4">
        <v>0.37</v>
      </c>
      <c r="DS46" s="4">
        <v>0.33</v>
      </c>
      <c r="DT46" s="4">
        <v>0.21</v>
      </c>
      <c r="DU46" s="4"/>
    </row>
    <row r="47" spans="1:125" x14ac:dyDescent="0.25">
      <c r="A47" s="1" t="s">
        <v>428</v>
      </c>
      <c r="B47" s="1" t="s">
        <v>189</v>
      </c>
      <c r="C47" s="84">
        <v>2017</v>
      </c>
      <c r="D47" s="3">
        <v>43005</v>
      </c>
      <c r="F47" s="4"/>
      <c r="G47" s="4">
        <v>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1" t="s">
        <v>153</v>
      </c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H47"/>
      <c r="DI47"/>
      <c r="DJ47"/>
      <c r="DM47" s="4">
        <v>582.41999999999996</v>
      </c>
      <c r="DN47" s="4">
        <v>0.31</v>
      </c>
      <c r="DO47" s="4">
        <v>0.32</v>
      </c>
      <c r="DP47" s="4">
        <v>0.34</v>
      </c>
      <c r="DQ47" s="4">
        <v>0.38</v>
      </c>
      <c r="DR47" s="4">
        <v>0.37</v>
      </c>
      <c r="DS47" s="4">
        <v>0.33</v>
      </c>
      <c r="DT47" s="4">
        <v>0.21</v>
      </c>
      <c r="DU47" s="4"/>
    </row>
    <row r="48" spans="1:125" x14ac:dyDescent="0.25">
      <c r="A48" s="1" t="s">
        <v>428</v>
      </c>
      <c r="B48" s="1" t="s">
        <v>189</v>
      </c>
      <c r="C48" s="84">
        <v>2017</v>
      </c>
      <c r="D48" s="3">
        <v>43006</v>
      </c>
      <c r="F48" s="4"/>
      <c r="G48" s="4">
        <v>0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>
        <v>123.550215155877</v>
      </c>
      <c r="AK48" s="4">
        <f>AL48*AJ48</f>
        <v>3.5710898627120322</v>
      </c>
      <c r="AL48">
        <v>2.8903955029188501E-2</v>
      </c>
      <c r="AM48" s="4"/>
      <c r="AN48" s="4"/>
      <c r="AO48" s="4">
        <v>0</v>
      </c>
      <c r="AP48" s="4">
        <v>0</v>
      </c>
      <c r="AQ48" s="4"/>
      <c r="AR48" s="4"/>
      <c r="AS48" s="4">
        <v>0</v>
      </c>
      <c r="AT48" s="4">
        <v>0</v>
      </c>
      <c r="AU48" s="4">
        <v>0.79</v>
      </c>
      <c r="AV48" s="4"/>
      <c r="AW48" s="4">
        <v>0</v>
      </c>
      <c r="AX48" s="4">
        <v>0.38</v>
      </c>
      <c r="AY48" s="4">
        <v>0.05</v>
      </c>
      <c r="AZ48" s="4">
        <v>4.5</v>
      </c>
      <c r="BA48" s="4">
        <v>0.45</v>
      </c>
      <c r="BB48" s="4">
        <v>5.45</v>
      </c>
      <c r="BC48" s="4"/>
      <c r="BD48" s="4">
        <v>1.77</v>
      </c>
      <c r="BE48" s="4">
        <v>0.03</v>
      </c>
      <c r="BF48" s="4">
        <v>2.95</v>
      </c>
      <c r="BG48" s="4">
        <v>89.19</v>
      </c>
      <c r="BH48" s="4"/>
      <c r="BI48" s="4"/>
      <c r="BJ48" s="4"/>
      <c r="BK48" s="4">
        <v>0</v>
      </c>
      <c r="BL48" s="4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>
        <v>1.8599999999999998E-2</v>
      </c>
      <c r="BW48" s="4">
        <v>33.979999999999997</v>
      </c>
      <c r="BX48" s="4">
        <v>0.64</v>
      </c>
      <c r="BY48" s="4">
        <v>5.95</v>
      </c>
      <c r="BZ48" s="4"/>
      <c r="CA48" s="4"/>
      <c r="CB48" s="4"/>
      <c r="CC48" s="4"/>
      <c r="CD48" s="4"/>
      <c r="CE48" s="4"/>
      <c r="CF48" s="1" t="s">
        <v>153</v>
      </c>
      <c r="CI48">
        <v>3.3236577806684999</v>
      </c>
      <c r="CJ48">
        <v>3.1467115171595199</v>
      </c>
      <c r="CK48">
        <v>13.047228031163099</v>
      </c>
      <c r="CL48">
        <v>25.028682907021999</v>
      </c>
      <c r="CM48">
        <v>1.1753530843581499</v>
      </c>
      <c r="CN48">
        <v>1.46478806905878</v>
      </c>
      <c r="CO48">
        <v>1.13963555773299</v>
      </c>
      <c r="CP48">
        <v>0.60323000707827401</v>
      </c>
      <c r="CQ48">
        <v>0.64616680808109594</v>
      </c>
      <c r="CR48">
        <v>0.57384900959159302</v>
      </c>
      <c r="CS48">
        <v>2.1483046963103498</v>
      </c>
      <c r="CT48">
        <v>1.6819234481007499</v>
      </c>
      <c r="CU48">
        <v>11.9075924734301</v>
      </c>
      <c r="CV48">
        <v>24.4254528999437</v>
      </c>
      <c r="CW48">
        <v>17.319282725520299</v>
      </c>
      <c r="CX48">
        <v>8.5309310500355107</v>
      </c>
      <c r="CY48">
        <v>71.616509829241707</v>
      </c>
      <c r="CZ48">
        <v>66.013487293340802</v>
      </c>
      <c r="DA48">
        <v>5.6030225359008803</v>
      </c>
      <c r="DH48"/>
      <c r="DI48"/>
      <c r="DJ48"/>
      <c r="DM48" s="4">
        <v>580.33000000000004</v>
      </c>
      <c r="DN48" s="4">
        <v>0.3</v>
      </c>
      <c r="DO48" s="4">
        <v>0.32</v>
      </c>
      <c r="DP48" s="4">
        <v>0.33</v>
      </c>
      <c r="DQ48" s="4">
        <v>0.38</v>
      </c>
      <c r="DR48" s="4">
        <v>0.37</v>
      </c>
      <c r="DS48" s="4">
        <v>0.33</v>
      </c>
      <c r="DT48" s="4">
        <v>0.21</v>
      </c>
      <c r="DU48" s="4"/>
    </row>
    <row r="49" spans="1:125" x14ac:dyDescent="0.25">
      <c r="A49" s="1" t="s">
        <v>428</v>
      </c>
      <c r="B49" s="1" t="s">
        <v>189</v>
      </c>
      <c r="C49" s="84">
        <v>2017</v>
      </c>
      <c r="D49" s="3">
        <v>43007</v>
      </c>
      <c r="F49" s="4"/>
      <c r="G49" s="4">
        <v>0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L49" s="1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1" t="s">
        <v>153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H49"/>
      <c r="DI49"/>
      <c r="DJ49"/>
      <c r="DM49" s="4">
        <v>576.64</v>
      </c>
      <c r="DN49" s="4">
        <v>0.28999999999999998</v>
      </c>
      <c r="DO49" s="4">
        <v>0.31</v>
      </c>
      <c r="DP49" s="4">
        <v>0.33</v>
      </c>
      <c r="DQ49" s="4">
        <v>0.38</v>
      </c>
      <c r="DR49" s="4">
        <v>0.38</v>
      </c>
      <c r="DS49" s="4">
        <v>0.33</v>
      </c>
      <c r="DT49" s="4">
        <v>0.21</v>
      </c>
      <c r="DU49" s="4"/>
    </row>
    <row r="50" spans="1:125" x14ac:dyDescent="0.25">
      <c r="A50" s="1" t="s">
        <v>428</v>
      </c>
      <c r="B50" s="1" t="s">
        <v>189</v>
      </c>
      <c r="C50" s="84">
        <v>2017</v>
      </c>
      <c r="D50" s="3">
        <v>43008</v>
      </c>
      <c r="F50" s="4"/>
      <c r="G50" s="4">
        <v>0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L50" s="1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1" t="s">
        <v>153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H50"/>
      <c r="DI50"/>
      <c r="DJ50"/>
      <c r="DM50" s="4">
        <v>574.61</v>
      </c>
      <c r="DN50" s="4">
        <v>0.28000000000000003</v>
      </c>
      <c r="DO50" s="4">
        <v>0.31</v>
      </c>
      <c r="DP50" s="4">
        <v>0.33</v>
      </c>
      <c r="DQ50" s="4">
        <v>0.38</v>
      </c>
      <c r="DR50" s="4">
        <v>0.38</v>
      </c>
      <c r="DS50" s="4">
        <v>0.33</v>
      </c>
      <c r="DT50" s="4">
        <v>0.21</v>
      </c>
      <c r="DU50" s="4"/>
    </row>
    <row r="51" spans="1:125" x14ac:dyDescent="0.25">
      <c r="A51" s="1" t="s">
        <v>428</v>
      </c>
      <c r="B51" s="1" t="s">
        <v>189</v>
      </c>
      <c r="C51" s="84">
        <v>2017</v>
      </c>
      <c r="D51" s="3">
        <v>43009</v>
      </c>
      <c r="F51" s="4"/>
      <c r="G51" s="4">
        <v>0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L51" s="1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1" t="s">
        <v>153</v>
      </c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H51"/>
      <c r="DI51"/>
      <c r="DJ51"/>
      <c r="DM51" s="4">
        <v>572.79</v>
      </c>
      <c r="DN51" s="4">
        <v>0.28000000000000003</v>
      </c>
      <c r="DO51" s="4">
        <v>0.3</v>
      </c>
      <c r="DP51" s="4">
        <v>0.32</v>
      </c>
      <c r="DQ51" s="4">
        <v>0.37</v>
      </c>
      <c r="DR51" s="4">
        <v>0.38</v>
      </c>
      <c r="DS51" s="4">
        <v>0.33</v>
      </c>
      <c r="DT51" s="4">
        <v>0.21</v>
      </c>
      <c r="DU51" s="4"/>
    </row>
    <row r="52" spans="1:125" x14ac:dyDescent="0.25">
      <c r="A52" s="1" t="s">
        <v>428</v>
      </c>
      <c r="B52" s="1" t="s">
        <v>189</v>
      </c>
      <c r="C52" s="84">
        <v>2017</v>
      </c>
      <c r="D52" s="3">
        <v>43010</v>
      </c>
      <c r="F52" s="4"/>
      <c r="G52" s="4">
        <v>0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1" t="s">
        <v>153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H52"/>
      <c r="DI52"/>
      <c r="DJ52"/>
      <c r="DM52" s="4">
        <v>570.4</v>
      </c>
      <c r="DN52" s="4">
        <v>0.27</v>
      </c>
      <c r="DO52" s="4">
        <v>0.3</v>
      </c>
      <c r="DP52" s="4">
        <v>0.32</v>
      </c>
      <c r="DQ52" s="4">
        <v>0.37</v>
      </c>
      <c r="DR52" s="4">
        <v>0.38</v>
      </c>
      <c r="DS52" s="4">
        <v>0.33</v>
      </c>
      <c r="DT52" s="4">
        <v>0.21</v>
      </c>
      <c r="DU52" s="4"/>
    </row>
    <row r="53" spans="1:125" x14ac:dyDescent="0.25">
      <c r="A53" s="1" t="s">
        <v>428</v>
      </c>
      <c r="B53" s="1" t="s">
        <v>189</v>
      </c>
      <c r="C53" s="84">
        <v>2017</v>
      </c>
      <c r="D53" s="3">
        <v>43011</v>
      </c>
      <c r="F53" s="4"/>
      <c r="G53" s="4">
        <v>0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1" t="s">
        <v>153</v>
      </c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H53"/>
      <c r="DI53"/>
      <c r="DJ53"/>
      <c r="DM53" s="4">
        <v>566.77</v>
      </c>
      <c r="DN53" s="4">
        <v>0.26</v>
      </c>
      <c r="DO53" s="4">
        <v>0.28999999999999998</v>
      </c>
      <c r="DP53" s="4">
        <v>0.31</v>
      </c>
      <c r="DQ53" s="4">
        <v>0.37</v>
      </c>
      <c r="DR53" s="4">
        <v>0.38</v>
      </c>
      <c r="DS53" s="4">
        <v>0.33</v>
      </c>
      <c r="DT53" s="4">
        <v>0.22</v>
      </c>
      <c r="DU53" s="4"/>
    </row>
    <row r="54" spans="1:125" x14ac:dyDescent="0.25">
      <c r="A54" s="1" t="s">
        <v>428</v>
      </c>
      <c r="B54" s="1" t="s">
        <v>189</v>
      </c>
      <c r="C54" s="84">
        <v>2017</v>
      </c>
      <c r="D54" s="3">
        <v>43012</v>
      </c>
      <c r="F54" s="4"/>
      <c r="G54" s="4">
        <v>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M54" s="4"/>
      <c r="AN54" s="4"/>
      <c r="AO54" s="4"/>
      <c r="AP54" s="4"/>
      <c r="AQ54" s="4"/>
      <c r="AR54" s="4"/>
      <c r="AS54" s="4"/>
      <c r="AT54" s="4"/>
      <c r="AU54" s="4">
        <v>0.73</v>
      </c>
      <c r="AV54" s="4"/>
      <c r="AW54" s="4"/>
      <c r="AX54" s="4"/>
      <c r="AY54" s="4">
        <v>0.25</v>
      </c>
      <c r="AZ54" s="4">
        <v>4.95</v>
      </c>
      <c r="BA54" s="4">
        <v>1.7</v>
      </c>
      <c r="BB54" s="4">
        <v>4.3499999999999996</v>
      </c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>
        <v>6.3</v>
      </c>
      <c r="BZ54" s="4"/>
      <c r="CA54" s="4"/>
      <c r="CB54" s="4"/>
      <c r="CC54" s="4"/>
      <c r="CD54" s="4"/>
      <c r="CE54" s="4"/>
      <c r="CF54" s="1" t="s">
        <v>153</v>
      </c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H54"/>
      <c r="DI54"/>
      <c r="DJ54"/>
      <c r="DM54" s="4">
        <v>564.01</v>
      </c>
      <c r="DN54" s="4">
        <v>0.26</v>
      </c>
      <c r="DO54" s="4">
        <v>0.28999999999999998</v>
      </c>
      <c r="DP54" s="4">
        <v>0.31</v>
      </c>
      <c r="DQ54" s="4">
        <v>0.37</v>
      </c>
      <c r="DR54" s="4">
        <v>0.38</v>
      </c>
      <c r="DS54" s="4">
        <v>0.33</v>
      </c>
      <c r="DT54" s="4">
        <v>0.22</v>
      </c>
      <c r="DU54" s="4"/>
    </row>
    <row r="55" spans="1:125" x14ac:dyDescent="0.25">
      <c r="A55" s="1" t="s">
        <v>428</v>
      </c>
      <c r="B55" s="1" t="s">
        <v>189</v>
      </c>
      <c r="C55" s="84">
        <v>2017</v>
      </c>
      <c r="D55" s="3">
        <v>43013</v>
      </c>
      <c r="F55" s="4"/>
      <c r="G55" s="4">
        <v>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1" t="s">
        <v>153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H55"/>
      <c r="DI55"/>
      <c r="DJ55"/>
      <c r="DM55" s="4">
        <v>560.99</v>
      </c>
      <c r="DN55" s="4">
        <v>0.25</v>
      </c>
      <c r="DO55" s="4">
        <v>0.28000000000000003</v>
      </c>
      <c r="DP55" s="4">
        <v>0.31</v>
      </c>
      <c r="DQ55" s="4">
        <v>0.37</v>
      </c>
      <c r="DR55" s="4">
        <v>0.38</v>
      </c>
      <c r="DS55" s="4">
        <v>0.33</v>
      </c>
      <c r="DT55" s="4">
        <v>0.22</v>
      </c>
      <c r="DU55" s="4"/>
    </row>
    <row r="56" spans="1:125" x14ac:dyDescent="0.25">
      <c r="A56" s="1" t="s">
        <v>428</v>
      </c>
      <c r="B56" s="1" t="s">
        <v>189</v>
      </c>
      <c r="C56" s="84">
        <v>2017</v>
      </c>
      <c r="D56" s="3">
        <v>43014</v>
      </c>
      <c r="F56" s="4"/>
      <c r="G56" s="4">
        <v>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1" t="s">
        <v>153</v>
      </c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H56"/>
      <c r="DI56"/>
      <c r="DJ56"/>
      <c r="DM56" s="4">
        <v>558.78</v>
      </c>
      <c r="DN56" s="4">
        <v>0.25</v>
      </c>
      <c r="DO56" s="4">
        <v>0.28000000000000003</v>
      </c>
      <c r="DP56" s="4">
        <v>0.3</v>
      </c>
      <c r="DQ56" s="4">
        <v>0.37</v>
      </c>
      <c r="DR56" s="4">
        <v>0.38</v>
      </c>
      <c r="DS56" s="4">
        <v>0.34</v>
      </c>
      <c r="DT56" s="4">
        <v>0.22</v>
      </c>
      <c r="DU56" s="4"/>
    </row>
    <row r="57" spans="1:125" x14ac:dyDescent="0.25">
      <c r="A57" s="1" t="s">
        <v>428</v>
      </c>
      <c r="B57" s="1" t="s">
        <v>189</v>
      </c>
      <c r="C57" s="84">
        <v>2017</v>
      </c>
      <c r="D57" s="3">
        <v>43015</v>
      </c>
      <c r="F57" s="4"/>
      <c r="G57" s="4">
        <v>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1" t="s">
        <v>153</v>
      </c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H57"/>
      <c r="DI57"/>
      <c r="DJ57"/>
      <c r="DM57" s="4">
        <v>563.15</v>
      </c>
      <c r="DN57" s="4">
        <v>0.28000000000000003</v>
      </c>
      <c r="DO57" s="4">
        <v>0.28000000000000003</v>
      </c>
      <c r="DP57" s="4">
        <v>0.3</v>
      </c>
      <c r="DQ57" s="4">
        <v>0.37</v>
      </c>
      <c r="DR57" s="4">
        <v>0.37</v>
      </c>
      <c r="DS57" s="4">
        <v>0.34</v>
      </c>
      <c r="DT57" s="4">
        <v>0.22</v>
      </c>
      <c r="DU57" s="4"/>
    </row>
    <row r="58" spans="1:125" x14ac:dyDescent="0.25">
      <c r="A58" s="1" t="s">
        <v>428</v>
      </c>
      <c r="B58" s="1" t="s">
        <v>189</v>
      </c>
      <c r="C58" s="84">
        <v>2017</v>
      </c>
      <c r="D58" s="3">
        <v>43016</v>
      </c>
      <c r="F58" s="4"/>
      <c r="G58" s="4">
        <v>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1" t="s">
        <v>153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H58"/>
      <c r="DI58"/>
      <c r="DJ58"/>
      <c r="DM58" s="4">
        <v>570.86</v>
      </c>
      <c r="DN58" s="4">
        <v>0.31</v>
      </c>
      <c r="DO58" s="4">
        <v>0.3</v>
      </c>
      <c r="DP58" s="4">
        <v>0.3</v>
      </c>
      <c r="DQ58" s="4">
        <v>0.37</v>
      </c>
      <c r="DR58" s="4">
        <v>0.37</v>
      </c>
      <c r="DS58" s="4">
        <v>0.34</v>
      </c>
      <c r="DT58" s="4">
        <v>0.22</v>
      </c>
      <c r="DU58" s="4"/>
    </row>
    <row r="59" spans="1:125" x14ac:dyDescent="0.25">
      <c r="A59" s="1" t="s">
        <v>428</v>
      </c>
      <c r="B59" s="1" t="s">
        <v>189</v>
      </c>
      <c r="C59" s="84">
        <v>2017</v>
      </c>
      <c r="D59" s="3">
        <v>43017</v>
      </c>
      <c r="F59" s="4"/>
      <c r="G59" s="4">
        <v>0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1" t="s">
        <v>153</v>
      </c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H59"/>
      <c r="DI59"/>
      <c r="DJ59"/>
      <c r="DM59" s="4">
        <v>575.1</v>
      </c>
      <c r="DN59" s="4">
        <v>0.32</v>
      </c>
      <c r="DO59" s="4">
        <v>0.31</v>
      </c>
      <c r="DP59" s="4">
        <v>0.3</v>
      </c>
      <c r="DQ59" s="4">
        <v>0.37</v>
      </c>
      <c r="DR59" s="4">
        <v>0.37</v>
      </c>
      <c r="DS59" s="4">
        <v>0.34</v>
      </c>
      <c r="DT59" s="4">
        <v>0.22</v>
      </c>
      <c r="DU59" s="4"/>
    </row>
    <row r="60" spans="1:125" x14ac:dyDescent="0.25">
      <c r="A60" s="1" t="s">
        <v>428</v>
      </c>
      <c r="B60" s="1" t="s">
        <v>189</v>
      </c>
      <c r="C60" s="84">
        <v>2017</v>
      </c>
      <c r="D60" s="3">
        <v>43018</v>
      </c>
      <c r="F60" s="4"/>
      <c r="G60" s="4">
        <v>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1" t="s">
        <v>153</v>
      </c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H60"/>
      <c r="DI60"/>
      <c r="DJ60"/>
      <c r="DM60" s="4">
        <v>575.72</v>
      </c>
      <c r="DN60" s="4">
        <v>0.32</v>
      </c>
      <c r="DO60" s="4">
        <v>0.31</v>
      </c>
      <c r="DP60" s="4">
        <v>0.31</v>
      </c>
      <c r="DQ60" s="4">
        <v>0.37</v>
      </c>
      <c r="DR60" s="4">
        <v>0.37</v>
      </c>
      <c r="DS60" s="4">
        <v>0.34</v>
      </c>
      <c r="DT60" s="4">
        <v>0.22</v>
      </c>
      <c r="DU60" s="4"/>
    </row>
    <row r="61" spans="1:125" x14ac:dyDescent="0.25">
      <c r="A61" s="1" t="s">
        <v>428</v>
      </c>
      <c r="B61" s="1" t="s">
        <v>189</v>
      </c>
      <c r="C61" s="84">
        <v>2017</v>
      </c>
      <c r="D61" s="3">
        <v>43019</v>
      </c>
      <c r="F61" s="4"/>
      <c r="G61" s="4">
        <v>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1" t="s">
        <v>153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H61"/>
      <c r="DI61"/>
      <c r="DJ61"/>
      <c r="DM61" s="4">
        <v>577.36</v>
      </c>
      <c r="DN61" s="4">
        <v>0.32</v>
      </c>
      <c r="DO61" s="4">
        <v>0.32</v>
      </c>
      <c r="DP61" s="4">
        <v>0.31</v>
      </c>
      <c r="DQ61" s="4">
        <v>0.37</v>
      </c>
      <c r="DR61" s="4">
        <v>0.37</v>
      </c>
      <c r="DS61" s="4">
        <v>0.34</v>
      </c>
      <c r="DT61" s="4">
        <v>0.22</v>
      </c>
      <c r="DU61" s="4"/>
    </row>
    <row r="62" spans="1:125" x14ac:dyDescent="0.25">
      <c r="A62" s="1" t="s">
        <v>428</v>
      </c>
      <c r="B62" s="1" t="s">
        <v>189</v>
      </c>
      <c r="C62" s="84">
        <v>2017</v>
      </c>
      <c r="D62" s="3">
        <v>43020</v>
      </c>
      <c r="F62" s="4"/>
      <c r="G62" s="4">
        <v>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1" t="s">
        <v>153</v>
      </c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H62"/>
      <c r="DI62"/>
      <c r="DJ62"/>
      <c r="DM62" s="4">
        <v>576.39</v>
      </c>
      <c r="DN62" s="4">
        <v>0.31</v>
      </c>
      <c r="DO62" s="4">
        <v>0.31</v>
      </c>
      <c r="DP62" s="4">
        <v>0.31</v>
      </c>
      <c r="DQ62" s="4">
        <v>0.37</v>
      </c>
      <c r="DR62" s="4">
        <v>0.37</v>
      </c>
      <c r="DS62" s="4">
        <v>0.34</v>
      </c>
      <c r="DT62" s="4">
        <v>0.22</v>
      </c>
      <c r="DU62" s="4"/>
    </row>
    <row r="63" spans="1:125" x14ac:dyDescent="0.25">
      <c r="A63" s="1" t="s">
        <v>428</v>
      </c>
      <c r="B63" s="1" t="s">
        <v>189</v>
      </c>
      <c r="C63" s="84">
        <v>2017</v>
      </c>
      <c r="D63" s="3">
        <v>43021</v>
      </c>
      <c r="F63" s="4"/>
      <c r="G63" s="4">
        <v>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M63" s="4"/>
      <c r="AN63" s="4"/>
      <c r="AO63" s="4"/>
      <c r="AP63" s="4"/>
      <c r="AQ63" s="4"/>
      <c r="AR63" s="4"/>
      <c r="AS63" s="4"/>
      <c r="AT63" s="4"/>
      <c r="AU63" s="4">
        <v>0.8</v>
      </c>
      <c r="AV63" s="4"/>
      <c r="AW63" s="4"/>
      <c r="AX63" s="4"/>
      <c r="AY63" s="4">
        <v>1.75</v>
      </c>
      <c r="AZ63" s="4">
        <v>5.35</v>
      </c>
      <c r="BA63" s="4">
        <v>1.4</v>
      </c>
      <c r="BB63" s="4">
        <v>3.85</v>
      </c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>
        <v>7</v>
      </c>
      <c r="BZ63" s="4"/>
      <c r="CA63" s="4"/>
      <c r="CB63" s="4"/>
      <c r="CC63" s="4"/>
      <c r="CD63" s="4"/>
      <c r="CE63" s="4"/>
      <c r="CF63" s="1" t="s">
        <v>153</v>
      </c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H63"/>
      <c r="DI63"/>
      <c r="DJ63"/>
      <c r="DM63" s="4">
        <v>573.80999999999995</v>
      </c>
      <c r="DN63" s="4">
        <v>0.3</v>
      </c>
      <c r="DO63" s="4">
        <v>0.31</v>
      </c>
      <c r="DP63" s="4">
        <v>0.31</v>
      </c>
      <c r="DQ63" s="4">
        <v>0.37</v>
      </c>
      <c r="DR63" s="4">
        <v>0.37</v>
      </c>
      <c r="DS63" s="4">
        <v>0.34</v>
      </c>
      <c r="DT63" s="4">
        <v>0.22</v>
      </c>
      <c r="DU63" s="4"/>
    </row>
    <row r="64" spans="1:125" x14ac:dyDescent="0.25">
      <c r="A64" s="1" t="s">
        <v>428</v>
      </c>
      <c r="B64" s="1" t="s">
        <v>189</v>
      </c>
      <c r="C64" s="84">
        <v>2017</v>
      </c>
      <c r="D64" s="3">
        <v>43022</v>
      </c>
      <c r="F64" s="4"/>
      <c r="G64" s="4">
        <v>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1" t="s">
        <v>153</v>
      </c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H64"/>
      <c r="DI64"/>
      <c r="DJ64"/>
      <c r="DM64" s="4">
        <v>572.53</v>
      </c>
      <c r="DN64" s="4">
        <v>0.28999999999999998</v>
      </c>
      <c r="DO64" s="4">
        <v>0.3</v>
      </c>
      <c r="DP64" s="4">
        <v>0.31</v>
      </c>
      <c r="DQ64" s="4">
        <v>0.37</v>
      </c>
      <c r="DR64" s="4">
        <v>0.37</v>
      </c>
      <c r="DS64" s="4">
        <v>0.34</v>
      </c>
      <c r="DT64" s="4">
        <v>0.22</v>
      </c>
      <c r="DU64" s="4"/>
    </row>
    <row r="65" spans="1:125" x14ac:dyDescent="0.25">
      <c r="A65" s="1" t="s">
        <v>428</v>
      </c>
      <c r="B65" s="1" t="s">
        <v>189</v>
      </c>
      <c r="C65" s="84">
        <v>2017</v>
      </c>
      <c r="D65" s="3">
        <v>43023</v>
      </c>
      <c r="F65" s="4"/>
      <c r="G65" s="4">
        <v>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1" t="s">
        <v>153</v>
      </c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H65"/>
      <c r="DI65"/>
      <c r="DJ65"/>
      <c r="DM65" s="4">
        <v>571.92999999999995</v>
      </c>
      <c r="DN65" s="4">
        <v>0.28999999999999998</v>
      </c>
      <c r="DO65" s="4">
        <v>0.3</v>
      </c>
      <c r="DP65" s="4">
        <v>0.3</v>
      </c>
      <c r="DQ65" s="4">
        <v>0.37</v>
      </c>
      <c r="DR65" s="4">
        <v>0.38</v>
      </c>
      <c r="DS65" s="4">
        <v>0.34</v>
      </c>
      <c r="DT65" s="4">
        <v>0.22</v>
      </c>
      <c r="DU65" s="4"/>
    </row>
    <row r="66" spans="1:125" x14ac:dyDescent="0.25">
      <c r="A66" s="1" t="s">
        <v>428</v>
      </c>
      <c r="B66" s="1" t="s">
        <v>189</v>
      </c>
      <c r="C66" s="84">
        <v>2017</v>
      </c>
      <c r="D66" s="3">
        <v>43024</v>
      </c>
      <c r="F66" s="4"/>
      <c r="G66" s="4">
        <v>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1" t="s">
        <v>153</v>
      </c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H66"/>
      <c r="DI66"/>
      <c r="DJ66"/>
      <c r="DM66" s="4">
        <v>571.16</v>
      </c>
      <c r="DN66" s="4">
        <v>0.28999999999999998</v>
      </c>
      <c r="DO66" s="4">
        <v>0.3</v>
      </c>
      <c r="DP66" s="4">
        <v>0.3</v>
      </c>
      <c r="DQ66" s="4">
        <v>0.37</v>
      </c>
      <c r="DR66" s="4">
        <v>0.38</v>
      </c>
      <c r="DS66" s="4">
        <v>0.34</v>
      </c>
      <c r="DT66" s="4">
        <v>0.22</v>
      </c>
      <c r="DU66" s="4"/>
    </row>
    <row r="67" spans="1:125" x14ac:dyDescent="0.25">
      <c r="A67" s="1" t="s">
        <v>428</v>
      </c>
      <c r="B67" s="1" t="s">
        <v>189</v>
      </c>
      <c r="C67" s="84">
        <v>2017</v>
      </c>
      <c r="D67" s="3">
        <v>43025</v>
      </c>
      <c r="F67" s="4"/>
      <c r="G67" s="4">
        <v>0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1" t="s">
        <v>153</v>
      </c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H67"/>
      <c r="DI67"/>
      <c r="DJ67"/>
      <c r="DM67" s="4">
        <v>568.77</v>
      </c>
      <c r="DN67" s="4">
        <v>0.28000000000000003</v>
      </c>
      <c r="DO67" s="4">
        <v>0.3</v>
      </c>
      <c r="DP67" s="4">
        <v>0.3</v>
      </c>
      <c r="DQ67" s="4">
        <v>0.37</v>
      </c>
      <c r="DR67" s="4">
        <v>0.38</v>
      </c>
      <c r="DS67" s="4">
        <v>0.34</v>
      </c>
      <c r="DT67" s="4">
        <v>0.22</v>
      </c>
      <c r="DU67" s="4"/>
    </row>
    <row r="68" spans="1:125" x14ac:dyDescent="0.25">
      <c r="A68" s="1" t="s">
        <v>428</v>
      </c>
      <c r="B68" s="1" t="s">
        <v>189</v>
      </c>
      <c r="C68" s="84">
        <v>2017</v>
      </c>
      <c r="D68" s="3">
        <v>43026</v>
      </c>
      <c r="F68" s="4"/>
      <c r="G68" s="4">
        <v>0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1" t="s">
        <v>153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H68"/>
      <c r="DI68"/>
      <c r="DJ68"/>
      <c r="DM68" s="4">
        <v>566.79</v>
      </c>
      <c r="DN68" s="4">
        <v>0.27</v>
      </c>
      <c r="DO68" s="4">
        <v>0.28999999999999998</v>
      </c>
      <c r="DP68" s="4">
        <v>0.3</v>
      </c>
      <c r="DQ68" s="4">
        <v>0.37</v>
      </c>
      <c r="DR68" s="4">
        <v>0.38</v>
      </c>
      <c r="DS68" s="4">
        <v>0.34</v>
      </c>
      <c r="DT68" s="4">
        <v>0.22</v>
      </c>
      <c r="DU68" s="4"/>
    </row>
    <row r="69" spans="1:125" x14ac:dyDescent="0.25">
      <c r="A69" s="1" t="s">
        <v>428</v>
      </c>
      <c r="B69" s="1" t="s">
        <v>189</v>
      </c>
      <c r="C69" s="84">
        <v>2017</v>
      </c>
      <c r="D69" s="3">
        <v>43027</v>
      </c>
      <c r="F69" s="4"/>
      <c r="G69" s="4">
        <v>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M69" s="4"/>
      <c r="AN69" s="4"/>
      <c r="AO69" s="4"/>
      <c r="AP69" s="4"/>
      <c r="AQ69" s="4"/>
      <c r="AR69" s="4"/>
      <c r="AS69" s="4"/>
      <c r="AT69" s="4"/>
      <c r="AU69" s="4">
        <v>0.75</v>
      </c>
      <c r="AV69" s="4"/>
      <c r="AW69" s="4"/>
      <c r="AX69" s="4"/>
      <c r="AY69" s="4">
        <v>2.4</v>
      </c>
      <c r="AZ69" s="4">
        <v>5.95</v>
      </c>
      <c r="BA69" s="4">
        <v>1.1000000000000001</v>
      </c>
      <c r="BB69" s="4">
        <v>3.95</v>
      </c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>
        <v>7.45</v>
      </c>
      <c r="BZ69" s="4"/>
      <c r="CA69" s="4"/>
      <c r="CB69" s="4"/>
      <c r="CC69" s="4"/>
      <c r="CD69" s="4"/>
      <c r="CE69" s="4"/>
      <c r="CF69" s="1" t="s">
        <v>153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H69"/>
      <c r="DI69"/>
      <c r="DJ69"/>
      <c r="DM69" s="4">
        <v>563.77</v>
      </c>
      <c r="DN69" s="4">
        <v>0.27</v>
      </c>
      <c r="DO69" s="4">
        <v>0.28999999999999998</v>
      </c>
      <c r="DP69" s="4">
        <v>0.28999999999999998</v>
      </c>
      <c r="DQ69" s="4">
        <v>0.37</v>
      </c>
      <c r="DR69" s="4">
        <v>0.38</v>
      </c>
      <c r="DS69" s="4">
        <v>0.34</v>
      </c>
      <c r="DT69" s="4">
        <v>0.23</v>
      </c>
      <c r="DU69" s="4"/>
    </row>
    <row r="70" spans="1:125" x14ac:dyDescent="0.25">
      <c r="A70" s="1" t="s">
        <v>428</v>
      </c>
      <c r="B70" s="1" t="s">
        <v>189</v>
      </c>
      <c r="C70" s="84">
        <v>2017</v>
      </c>
      <c r="D70" s="3">
        <v>43028</v>
      </c>
      <c r="F70" s="4"/>
      <c r="G70" s="4">
        <v>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1" t="s">
        <v>153</v>
      </c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H70"/>
      <c r="DI70"/>
      <c r="DJ70"/>
      <c r="DM70" s="4">
        <v>561.19000000000005</v>
      </c>
      <c r="DN70" s="4">
        <v>0.26</v>
      </c>
      <c r="DO70" s="4">
        <v>0.28000000000000003</v>
      </c>
      <c r="DP70" s="4">
        <v>0.28999999999999998</v>
      </c>
      <c r="DQ70" s="4">
        <v>0.37</v>
      </c>
      <c r="DR70" s="4">
        <v>0.38</v>
      </c>
      <c r="DS70" s="4">
        <v>0.34</v>
      </c>
      <c r="DT70" s="4">
        <v>0.23</v>
      </c>
      <c r="DU70" s="4"/>
    </row>
    <row r="71" spans="1:125" x14ac:dyDescent="0.25">
      <c r="A71" s="1" t="s">
        <v>428</v>
      </c>
      <c r="B71" s="1" t="s">
        <v>189</v>
      </c>
      <c r="C71" s="84">
        <v>2017</v>
      </c>
      <c r="D71" s="3">
        <v>43029</v>
      </c>
      <c r="F71" s="4"/>
      <c r="G71" s="4">
        <v>0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1" t="s">
        <v>153</v>
      </c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H71"/>
      <c r="DI71"/>
      <c r="DJ71"/>
      <c r="DM71" s="4">
        <v>558.71</v>
      </c>
      <c r="DN71" s="4">
        <v>0.25</v>
      </c>
      <c r="DO71" s="4">
        <v>0.28000000000000003</v>
      </c>
      <c r="DP71" s="4">
        <v>0.28999999999999998</v>
      </c>
      <c r="DQ71" s="4">
        <v>0.37</v>
      </c>
      <c r="DR71" s="4">
        <v>0.37</v>
      </c>
      <c r="DS71" s="4">
        <v>0.34</v>
      </c>
      <c r="DT71" s="4">
        <v>0.23</v>
      </c>
      <c r="DU71" s="4"/>
    </row>
    <row r="72" spans="1:125" x14ac:dyDescent="0.25">
      <c r="A72" s="1" t="s">
        <v>428</v>
      </c>
      <c r="B72" s="1" t="s">
        <v>189</v>
      </c>
      <c r="C72" s="84">
        <v>2017</v>
      </c>
      <c r="D72" s="3">
        <v>43030</v>
      </c>
      <c r="F72" s="4"/>
      <c r="G72" s="4">
        <v>0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1" t="s">
        <v>153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H72"/>
      <c r="DI72"/>
      <c r="DJ72"/>
      <c r="DM72" s="4">
        <v>555.37</v>
      </c>
      <c r="DN72" s="4">
        <v>0.24</v>
      </c>
      <c r="DO72" s="4">
        <v>0.28000000000000003</v>
      </c>
      <c r="DP72" s="4">
        <v>0.28000000000000003</v>
      </c>
      <c r="DQ72" s="4">
        <v>0.36</v>
      </c>
      <c r="DR72" s="4">
        <v>0.37</v>
      </c>
      <c r="DS72" s="4">
        <v>0.34</v>
      </c>
      <c r="DT72" s="4">
        <v>0.23</v>
      </c>
      <c r="DU72" s="4"/>
    </row>
    <row r="73" spans="1:125" x14ac:dyDescent="0.25">
      <c r="A73" s="1" t="s">
        <v>428</v>
      </c>
      <c r="B73" s="1" t="s">
        <v>189</v>
      </c>
      <c r="C73" s="84">
        <v>2017</v>
      </c>
      <c r="D73" s="3">
        <v>43031</v>
      </c>
      <c r="F73" s="4"/>
      <c r="G73" s="4">
        <v>0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1" t="s">
        <v>153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H73"/>
      <c r="DI73"/>
      <c r="DJ73"/>
      <c r="DM73" s="4">
        <v>552.26</v>
      </c>
      <c r="DN73" s="4">
        <v>0.24</v>
      </c>
      <c r="DO73" s="4">
        <v>0.27</v>
      </c>
      <c r="DP73" s="4">
        <v>0.28000000000000003</v>
      </c>
      <c r="DQ73" s="4">
        <v>0.36</v>
      </c>
      <c r="DR73" s="4">
        <v>0.37</v>
      </c>
      <c r="DS73" s="4">
        <v>0.34</v>
      </c>
      <c r="DT73" s="4">
        <v>0.23</v>
      </c>
      <c r="DU73" s="4"/>
    </row>
    <row r="74" spans="1:125" x14ac:dyDescent="0.25">
      <c r="A74" s="1" t="s">
        <v>428</v>
      </c>
      <c r="B74" s="1" t="s">
        <v>189</v>
      </c>
      <c r="C74" s="84">
        <v>2017</v>
      </c>
      <c r="D74" s="3">
        <v>43032</v>
      </c>
      <c r="F74" s="4"/>
      <c r="G74" s="4">
        <v>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1" t="s">
        <v>153</v>
      </c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H74"/>
      <c r="DI74"/>
      <c r="DJ74"/>
      <c r="DM74" s="4">
        <v>548.69000000000005</v>
      </c>
      <c r="DN74" s="4">
        <v>0.23</v>
      </c>
      <c r="DO74" s="4">
        <v>0.26</v>
      </c>
      <c r="DP74" s="4">
        <v>0.28000000000000003</v>
      </c>
      <c r="DQ74" s="4">
        <v>0.36</v>
      </c>
      <c r="DR74" s="4">
        <v>0.37</v>
      </c>
      <c r="DS74" s="4">
        <v>0.34</v>
      </c>
      <c r="DT74" s="4">
        <v>0.23</v>
      </c>
      <c r="DU74" s="4"/>
    </row>
    <row r="75" spans="1:125" x14ac:dyDescent="0.25">
      <c r="A75" s="1" t="s">
        <v>428</v>
      </c>
      <c r="B75" s="1" t="s">
        <v>189</v>
      </c>
      <c r="C75" s="84">
        <v>2017</v>
      </c>
      <c r="D75" s="3">
        <v>43033</v>
      </c>
      <c r="F75" s="4"/>
      <c r="G75" s="4">
        <v>0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1" t="s">
        <v>153</v>
      </c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H75"/>
      <c r="DI75"/>
      <c r="DJ75"/>
      <c r="DM75" s="4">
        <v>545.65</v>
      </c>
      <c r="DN75" s="4">
        <v>0.23</v>
      </c>
      <c r="DO75" s="4">
        <v>0.26</v>
      </c>
      <c r="DP75" s="4">
        <v>0.27</v>
      </c>
      <c r="DQ75" s="4">
        <v>0.36</v>
      </c>
      <c r="DR75" s="4">
        <v>0.37</v>
      </c>
      <c r="DS75" s="4">
        <v>0.34</v>
      </c>
      <c r="DT75" s="4">
        <v>0.23</v>
      </c>
      <c r="DU75" s="4"/>
    </row>
    <row r="76" spans="1:125" x14ac:dyDescent="0.25">
      <c r="A76" s="1" t="s">
        <v>428</v>
      </c>
      <c r="B76" s="1" t="s">
        <v>189</v>
      </c>
      <c r="C76" s="84">
        <v>2017</v>
      </c>
      <c r="D76" s="3">
        <v>43034</v>
      </c>
      <c r="F76" s="4"/>
      <c r="G76" s="4">
        <v>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1" t="s">
        <v>153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H76"/>
      <c r="DI76"/>
      <c r="DJ76"/>
      <c r="DM76" s="4">
        <v>542.92999999999995</v>
      </c>
      <c r="DN76" s="4">
        <v>0.22</v>
      </c>
      <c r="DO76" s="4">
        <v>0.26</v>
      </c>
      <c r="DP76" s="4">
        <v>0.27</v>
      </c>
      <c r="DQ76" s="4">
        <v>0.36</v>
      </c>
      <c r="DR76" s="4">
        <v>0.37</v>
      </c>
      <c r="DS76" s="4">
        <v>0.34</v>
      </c>
      <c r="DT76" s="4">
        <v>0.23</v>
      </c>
      <c r="DU76" s="4"/>
    </row>
    <row r="77" spans="1:125" x14ac:dyDescent="0.25">
      <c r="A77" s="1" t="s">
        <v>428</v>
      </c>
      <c r="B77" s="1" t="s">
        <v>189</v>
      </c>
      <c r="C77" s="84">
        <v>2017</v>
      </c>
      <c r="D77" s="3">
        <v>43035</v>
      </c>
      <c r="F77" s="4"/>
      <c r="G77" s="4">
        <v>0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M77" s="4"/>
      <c r="AN77" s="4"/>
      <c r="AO77" s="4"/>
      <c r="AP77" s="4"/>
      <c r="AQ77" s="4"/>
      <c r="AR77" s="4"/>
      <c r="AS77" s="4"/>
      <c r="AT77" s="4"/>
      <c r="AU77" s="4">
        <v>0.85</v>
      </c>
      <c r="AV77" s="4"/>
      <c r="AW77" s="4"/>
      <c r="AX77" s="4"/>
      <c r="AY77" s="4">
        <v>3.05</v>
      </c>
      <c r="AZ77" s="4">
        <v>6.8</v>
      </c>
      <c r="BA77" s="4">
        <v>0.9</v>
      </c>
      <c r="BB77" s="4">
        <v>4.25</v>
      </c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8.1999999999999993</v>
      </c>
      <c r="BZ77" s="4"/>
      <c r="CA77" s="4"/>
      <c r="CB77" s="4"/>
      <c r="CC77" s="4"/>
      <c r="CD77" s="4"/>
      <c r="CE77" s="4"/>
      <c r="CF77" s="1" t="s">
        <v>153</v>
      </c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H77"/>
      <c r="DI77"/>
      <c r="DJ77"/>
      <c r="DM77" s="4">
        <v>539.82000000000005</v>
      </c>
      <c r="DN77" s="4">
        <v>0.22</v>
      </c>
      <c r="DO77" s="4">
        <v>0.25</v>
      </c>
      <c r="DP77" s="4">
        <v>0.26</v>
      </c>
      <c r="DQ77" s="4">
        <v>0.36</v>
      </c>
      <c r="DR77" s="4">
        <v>0.37</v>
      </c>
      <c r="DS77" s="4">
        <v>0.34</v>
      </c>
      <c r="DT77" s="4">
        <v>0.23</v>
      </c>
      <c r="DU77" s="4"/>
    </row>
    <row r="78" spans="1:125" x14ac:dyDescent="0.25">
      <c r="A78" s="1" t="s">
        <v>428</v>
      </c>
      <c r="B78" s="1" t="s">
        <v>189</v>
      </c>
      <c r="C78" s="84">
        <v>2017</v>
      </c>
      <c r="D78" s="3">
        <v>43036</v>
      </c>
      <c r="F78" s="4"/>
      <c r="G78" s="4">
        <v>0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1" t="s">
        <v>153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H78"/>
      <c r="DI78"/>
      <c r="DJ78"/>
      <c r="DM78" s="4">
        <v>536.08000000000004</v>
      </c>
      <c r="DN78" s="4">
        <v>0.21</v>
      </c>
      <c r="DO78" s="4">
        <v>0.25</v>
      </c>
      <c r="DP78" s="4">
        <v>0.26</v>
      </c>
      <c r="DQ78" s="4">
        <v>0.36</v>
      </c>
      <c r="DR78" s="4">
        <v>0.37</v>
      </c>
      <c r="DS78" s="4">
        <v>0.34</v>
      </c>
      <c r="DT78" s="4">
        <v>0.23</v>
      </c>
      <c r="DU78" s="4"/>
    </row>
    <row r="79" spans="1:125" x14ac:dyDescent="0.25">
      <c r="A79" s="1" t="s">
        <v>428</v>
      </c>
      <c r="B79" s="1" t="s">
        <v>189</v>
      </c>
      <c r="C79" s="84">
        <v>2017</v>
      </c>
      <c r="D79" s="3">
        <v>43037</v>
      </c>
      <c r="F79" s="4"/>
      <c r="G79" s="4">
        <v>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1" t="s">
        <v>153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H79"/>
      <c r="DI79"/>
      <c r="DJ79"/>
      <c r="DM79" s="4">
        <v>531.84</v>
      </c>
      <c r="DN79" s="4">
        <v>0.2</v>
      </c>
      <c r="DO79" s="4">
        <v>0.24</v>
      </c>
      <c r="DP79" s="4">
        <v>0.25</v>
      </c>
      <c r="DQ79" s="4">
        <v>0.35</v>
      </c>
      <c r="DR79" s="4">
        <v>0.37</v>
      </c>
      <c r="DS79" s="4">
        <v>0.34</v>
      </c>
      <c r="DT79" s="4">
        <v>0.23</v>
      </c>
      <c r="DU79" s="4"/>
    </row>
    <row r="80" spans="1:125" x14ac:dyDescent="0.25">
      <c r="A80" s="1" t="s">
        <v>428</v>
      </c>
      <c r="B80" s="1" t="s">
        <v>189</v>
      </c>
      <c r="C80" s="84">
        <v>2017</v>
      </c>
      <c r="D80" s="3">
        <v>43038</v>
      </c>
      <c r="F80" s="4"/>
      <c r="G80" s="4">
        <v>0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1" t="s">
        <v>153</v>
      </c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H80"/>
      <c r="DI80"/>
      <c r="DJ80"/>
      <c r="DM80" s="4">
        <v>526.79999999999995</v>
      </c>
      <c r="DN80" s="4">
        <v>0.19</v>
      </c>
      <c r="DO80" s="4">
        <v>0.23</v>
      </c>
      <c r="DP80" s="4">
        <v>0.25</v>
      </c>
      <c r="DQ80" s="4">
        <v>0.35</v>
      </c>
      <c r="DR80" s="4">
        <v>0.37</v>
      </c>
      <c r="DS80" s="4">
        <v>0.34</v>
      </c>
      <c r="DT80" s="4">
        <v>0.23</v>
      </c>
      <c r="DU80" s="4"/>
    </row>
    <row r="81" spans="1:125" x14ac:dyDescent="0.25">
      <c r="A81" s="1" t="s">
        <v>428</v>
      </c>
      <c r="B81" s="1" t="s">
        <v>189</v>
      </c>
      <c r="C81" s="84">
        <v>2017</v>
      </c>
      <c r="D81" s="3">
        <v>43039</v>
      </c>
      <c r="F81" s="4"/>
      <c r="G81" s="4">
        <v>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1" t="s">
        <v>153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H81"/>
      <c r="DI81"/>
      <c r="DJ81"/>
      <c r="DM81" s="4">
        <v>521.79</v>
      </c>
      <c r="DN81" s="4">
        <v>0.19</v>
      </c>
      <c r="DO81" s="4">
        <v>0.22</v>
      </c>
      <c r="DP81" s="4">
        <v>0.24</v>
      </c>
      <c r="DQ81" s="4">
        <v>0.35</v>
      </c>
      <c r="DR81" s="4">
        <v>0.37</v>
      </c>
      <c r="DS81" s="4">
        <v>0.34</v>
      </c>
      <c r="DT81" s="4">
        <v>0.23</v>
      </c>
      <c r="DU81" s="4"/>
    </row>
    <row r="82" spans="1:125" x14ac:dyDescent="0.25">
      <c r="A82" s="1" t="s">
        <v>428</v>
      </c>
      <c r="B82" s="1" t="s">
        <v>189</v>
      </c>
      <c r="C82" s="84">
        <v>2017</v>
      </c>
      <c r="D82" s="3">
        <v>43040</v>
      </c>
      <c r="F82" s="4"/>
      <c r="G82" s="4">
        <v>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1" t="s">
        <v>153</v>
      </c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H82"/>
      <c r="DI82"/>
      <c r="DJ82"/>
      <c r="DM82" s="4">
        <v>517.05999999999995</v>
      </c>
      <c r="DN82" s="4">
        <v>0.18</v>
      </c>
      <c r="DO82" s="4">
        <v>0.22</v>
      </c>
      <c r="DP82" s="4">
        <v>0.23</v>
      </c>
      <c r="DQ82" s="4">
        <v>0.35</v>
      </c>
      <c r="DR82" s="4">
        <v>0.37</v>
      </c>
      <c r="DS82" s="4">
        <v>0.34</v>
      </c>
      <c r="DT82" s="4">
        <v>0.23</v>
      </c>
      <c r="DU82" s="4"/>
    </row>
    <row r="83" spans="1:125" x14ac:dyDescent="0.25">
      <c r="A83" s="1" t="s">
        <v>428</v>
      </c>
      <c r="B83" s="1" t="s">
        <v>189</v>
      </c>
      <c r="C83" s="84">
        <v>2017</v>
      </c>
      <c r="D83" s="3">
        <v>43041</v>
      </c>
      <c r="F83" s="4"/>
      <c r="G83" s="4">
        <v>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1" t="s">
        <v>153</v>
      </c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H83"/>
      <c r="DI83"/>
      <c r="DJ83"/>
      <c r="DM83" s="4">
        <v>511.27</v>
      </c>
      <c r="DN83" s="4">
        <v>0.17</v>
      </c>
      <c r="DO83" s="4">
        <v>0.21</v>
      </c>
      <c r="DP83" s="4">
        <v>0.23</v>
      </c>
      <c r="DQ83" s="4">
        <v>0.34</v>
      </c>
      <c r="DR83" s="4">
        <v>0.37</v>
      </c>
      <c r="DS83" s="4">
        <v>0.34</v>
      </c>
      <c r="DT83" s="4">
        <v>0.23</v>
      </c>
      <c r="DU83" s="4"/>
    </row>
    <row r="84" spans="1:125" x14ac:dyDescent="0.25">
      <c r="A84" s="1" t="s">
        <v>428</v>
      </c>
      <c r="B84" s="1" t="s">
        <v>189</v>
      </c>
      <c r="C84" s="84">
        <v>2017</v>
      </c>
      <c r="D84" s="3">
        <v>43042</v>
      </c>
      <c r="F84" s="4"/>
      <c r="G84" s="4">
        <v>0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M84" s="4"/>
      <c r="AN84" s="4"/>
      <c r="AO84" s="4"/>
      <c r="AP84" s="4"/>
      <c r="AQ84" s="4"/>
      <c r="AR84" s="4"/>
      <c r="AS84" s="4"/>
      <c r="AT84" s="4"/>
      <c r="AU84" s="4">
        <v>0.79</v>
      </c>
      <c r="AV84" s="4"/>
      <c r="AW84" s="4"/>
      <c r="AX84" s="4"/>
      <c r="AY84" s="4">
        <v>3.71</v>
      </c>
      <c r="AZ84" s="4">
        <v>8.39</v>
      </c>
      <c r="BA84" s="4">
        <v>0.68</v>
      </c>
      <c r="BB84" s="4">
        <v>4.49</v>
      </c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>
        <v>8.8800000000000008</v>
      </c>
      <c r="BZ84" s="4"/>
      <c r="CA84" s="4"/>
      <c r="CB84" s="4"/>
      <c r="CC84" s="4"/>
      <c r="CD84" s="4"/>
      <c r="CE84" s="4"/>
      <c r="CF84" s="1" t="s">
        <v>153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H84"/>
      <c r="DI84"/>
      <c r="DJ84"/>
      <c r="DM84" s="4">
        <v>501.59</v>
      </c>
      <c r="DN84" s="4">
        <v>0.16</v>
      </c>
      <c r="DO84" s="4">
        <v>0.2</v>
      </c>
      <c r="DP84" s="4">
        <v>0.22</v>
      </c>
      <c r="DQ84" s="4">
        <v>0.34</v>
      </c>
      <c r="DR84" s="4">
        <v>0.36</v>
      </c>
      <c r="DS84" s="4">
        <v>0.34</v>
      </c>
      <c r="DT84" s="4">
        <v>0.23</v>
      </c>
      <c r="DU84" s="4"/>
    </row>
    <row r="85" spans="1:125" x14ac:dyDescent="0.25">
      <c r="A85" s="1" t="s">
        <v>428</v>
      </c>
      <c r="B85" s="1" t="s">
        <v>189</v>
      </c>
      <c r="C85" s="84">
        <v>2017</v>
      </c>
      <c r="D85" s="3">
        <v>43043</v>
      </c>
      <c r="F85" s="4"/>
      <c r="G85" s="4">
        <v>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1" t="s">
        <v>153</v>
      </c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H85"/>
      <c r="DI85"/>
      <c r="DJ85"/>
      <c r="DM85" s="4">
        <v>497.49</v>
      </c>
      <c r="DN85" s="4">
        <v>0.16</v>
      </c>
      <c r="DO85" s="4">
        <v>0.19</v>
      </c>
      <c r="DP85" s="4">
        <v>0.21</v>
      </c>
      <c r="DQ85" s="4">
        <v>0.34</v>
      </c>
      <c r="DR85" s="4">
        <v>0.37</v>
      </c>
      <c r="DS85" s="4">
        <v>0.34</v>
      </c>
      <c r="DT85" s="4">
        <v>0.23</v>
      </c>
      <c r="DU85" s="4"/>
    </row>
    <row r="86" spans="1:125" x14ac:dyDescent="0.25">
      <c r="A86" s="1" t="s">
        <v>428</v>
      </c>
      <c r="B86" s="1" t="s">
        <v>189</v>
      </c>
      <c r="C86" s="84">
        <v>2017</v>
      </c>
      <c r="D86" s="3">
        <v>43044</v>
      </c>
      <c r="F86" s="4"/>
      <c r="G86" s="4">
        <v>0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1" t="s">
        <v>153</v>
      </c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H86"/>
      <c r="DI86"/>
      <c r="DJ86"/>
      <c r="DM86" s="4">
        <v>491.26</v>
      </c>
      <c r="DN86" s="4">
        <v>0.15</v>
      </c>
      <c r="DO86" s="4">
        <v>0.18</v>
      </c>
      <c r="DP86" s="4">
        <v>0.2</v>
      </c>
      <c r="DQ86" s="4">
        <v>0.33</v>
      </c>
      <c r="DR86" s="4">
        <v>0.37</v>
      </c>
      <c r="DS86" s="4">
        <v>0.34</v>
      </c>
      <c r="DT86" s="4">
        <v>0.23</v>
      </c>
      <c r="DU86" s="4"/>
    </row>
    <row r="87" spans="1:125" x14ac:dyDescent="0.25">
      <c r="A87" s="1" t="s">
        <v>428</v>
      </c>
      <c r="B87" s="1" t="s">
        <v>189</v>
      </c>
      <c r="C87" s="84">
        <v>2017</v>
      </c>
      <c r="D87" s="3">
        <v>43045</v>
      </c>
      <c r="F87" s="4"/>
      <c r="G87" s="4">
        <v>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>
        <v>739.59083008617597</v>
      </c>
      <c r="AK87" s="4">
        <f>AL87*AJ87</f>
        <v>7.7144907495159414</v>
      </c>
      <c r="AL87">
        <v>1.0430755000865899E-2</v>
      </c>
      <c r="AM87" s="4"/>
      <c r="AN87" s="4"/>
      <c r="AO87" s="4">
        <v>2.3099999999999999E-2</v>
      </c>
      <c r="AP87" s="4">
        <v>21.8</v>
      </c>
      <c r="AQ87" s="4"/>
      <c r="AR87" s="4"/>
      <c r="AS87" s="4">
        <v>0</v>
      </c>
      <c r="AT87" s="4">
        <v>0</v>
      </c>
      <c r="AU87" s="4"/>
      <c r="AV87" s="4"/>
      <c r="AW87" s="4">
        <v>0.54</v>
      </c>
      <c r="AX87" s="4">
        <v>22.92</v>
      </c>
      <c r="AY87" s="4">
        <v>4.04</v>
      </c>
      <c r="AZ87" s="4">
        <v>8.8800000000000008</v>
      </c>
      <c r="BA87" s="4">
        <v>0.9</v>
      </c>
      <c r="BB87" s="4">
        <v>3.94</v>
      </c>
      <c r="BC87" s="4"/>
      <c r="BD87" s="4">
        <v>3.7</v>
      </c>
      <c r="BE87" s="4">
        <v>0.02</v>
      </c>
      <c r="BF87" s="4">
        <v>3.92</v>
      </c>
      <c r="BG87" s="4">
        <v>221.85</v>
      </c>
      <c r="BH87" s="4"/>
      <c r="BI87" s="4"/>
      <c r="BJ87" s="4"/>
      <c r="BK87" s="4">
        <v>0</v>
      </c>
      <c r="BL87" s="4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>
        <v>7.0000000000000001E-3</v>
      </c>
      <c r="BW87" s="4">
        <v>473.02</v>
      </c>
      <c r="BX87" s="4">
        <v>3.29</v>
      </c>
      <c r="BY87" s="4">
        <v>8.8800000000000008</v>
      </c>
      <c r="BZ87" s="4"/>
      <c r="CA87" s="4"/>
      <c r="CB87" s="4"/>
      <c r="CC87" s="4"/>
      <c r="CD87" s="4"/>
      <c r="CE87" s="4"/>
      <c r="CF87" s="1" t="s">
        <v>153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H87"/>
      <c r="DI87"/>
      <c r="DJ87"/>
      <c r="DM87" s="4">
        <v>525.30999999999995</v>
      </c>
      <c r="DN87" s="4">
        <v>0.28000000000000003</v>
      </c>
      <c r="DO87" s="4">
        <v>0.27</v>
      </c>
      <c r="DP87" s="4">
        <v>0.21</v>
      </c>
      <c r="DQ87" s="4">
        <v>0.33</v>
      </c>
      <c r="DR87" s="4">
        <v>0.36</v>
      </c>
      <c r="DS87" s="4">
        <v>0.34</v>
      </c>
      <c r="DT87" s="4">
        <v>0.23</v>
      </c>
      <c r="DU87" s="4"/>
    </row>
    <row r="88" spans="1:125" x14ac:dyDescent="0.25">
      <c r="A88" s="1" t="s">
        <v>428</v>
      </c>
      <c r="B88" s="1" t="s">
        <v>189</v>
      </c>
      <c r="C88" s="84">
        <v>2017</v>
      </c>
      <c r="D88" s="3">
        <v>43046</v>
      </c>
      <c r="F88" s="4"/>
      <c r="G88" s="4">
        <v>0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L88" s="1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1" t="s">
        <v>153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H88"/>
      <c r="DI88"/>
      <c r="DJ88"/>
      <c r="DM88" s="4">
        <v>523.16999999999996</v>
      </c>
      <c r="DN88" s="4">
        <v>0.27</v>
      </c>
      <c r="DO88" s="4">
        <v>0.26</v>
      </c>
      <c r="DP88" s="4">
        <v>0.21</v>
      </c>
      <c r="DQ88" s="4">
        <v>0.33</v>
      </c>
      <c r="DR88" s="4">
        <v>0.36</v>
      </c>
      <c r="DS88" s="4">
        <v>0.34</v>
      </c>
      <c r="DT88" s="4">
        <v>0.23</v>
      </c>
      <c r="DU88" s="4"/>
    </row>
    <row r="89" spans="1:125" x14ac:dyDescent="0.25">
      <c r="A89" s="1" t="s">
        <v>428</v>
      </c>
      <c r="B89" s="1" t="s">
        <v>189</v>
      </c>
      <c r="C89" s="84">
        <v>2017</v>
      </c>
      <c r="D89" s="3">
        <v>43047</v>
      </c>
      <c r="F89" s="4"/>
      <c r="G89" s="4">
        <v>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L89" s="1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1" t="s">
        <v>153</v>
      </c>
      <c r="CI89">
        <v>2.9325366910016402</v>
      </c>
      <c r="CJ89">
        <v>2.3892730834923301</v>
      </c>
      <c r="CK89">
        <v>5.3770097739376403</v>
      </c>
      <c r="CL89">
        <v>14.926194437412301</v>
      </c>
      <c r="CM89">
        <v>1.03367195950987</v>
      </c>
      <c r="CN89">
        <v>0.34415419027691702</v>
      </c>
      <c r="CO89">
        <v>0.56937167144335299</v>
      </c>
      <c r="CP89">
        <v>0</v>
      </c>
      <c r="CQ89">
        <v>0</v>
      </c>
      <c r="CR89">
        <v>0.25604768802163902</v>
      </c>
      <c r="CS89">
        <v>1.8988647314917799</v>
      </c>
      <c r="CT89">
        <v>2.0451188932154101</v>
      </c>
      <c r="CU89">
        <v>4.8076381024942902</v>
      </c>
      <c r="CV89">
        <v>14.926194437412301</v>
      </c>
      <c r="CW89">
        <v>18.144296389820799</v>
      </c>
      <c r="CX89">
        <v>10.7790140682841</v>
      </c>
      <c r="CY89">
        <v>54.804372131970503</v>
      </c>
      <c r="CZ89">
        <v>52.601126622718702</v>
      </c>
      <c r="DA89">
        <v>2.2032455092517802</v>
      </c>
      <c r="DH89"/>
      <c r="DI89"/>
      <c r="DJ89"/>
      <c r="DM89" s="4">
        <v>520.07000000000005</v>
      </c>
      <c r="DN89" s="4">
        <v>0.26</v>
      </c>
      <c r="DO89" s="4">
        <v>0.25</v>
      </c>
      <c r="DP89" s="4">
        <v>0.21</v>
      </c>
      <c r="DQ89" s="4">
        <v>0.32</v>
      </c>
      <c r="DR89" s="4">
        <v>0.36</v>
      </c>
      <c r="DS89" s="4">
        <v>0.34</v>
      </c>
      <c r="DT89" s="4">
        <v>0.23</v>
      </c>
      <c r="DU89" s="4"/>
    </row>
    <row r="90" spans="1:125" x14ac:dyDescent="0.25">
      <c r="A90" s="1" t="s">
        <v>428</v>
      </c>
      <c r="B90" s="1" t="s">
        <v>189</v>
      </c>
      <c r="C90" s="84">
        <v>2017</v>
      </c>
      <c r="D90" s="3">
        <v>43048</v>
      </c>
      <c r="F90" s="4"/>
      <c r="G90" s="4">
        <v>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M90" s="4"/>
      <c r="AN90" s="4"/>
      <c r="AO90" s="4"/>
      <c r="AP90" s="4"/>
      <c r="AQ90" s="4"/>
      <c r="AR90" s="4"/>
      <c r="AS90" s="4"/>
      <c r="AT90" s="4"/>
      <c r="AU90" s="4">
        <v>0.89</v>
      </c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1" t="s">
        <v>153</v>
      </c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H90"/>
      <c r="DI90"/>
      <c r="DJ90"/>
      <c r="DM90" s="4">
        <v>515.98</v>
      </c>
      <c r="DN90" s="4">
        <v>0.25</v>
      </c>
      <c r="DO90" s="4">
        <v>0.25</v>
      </c>
      <c r="DP90" s="4">
        <v>0.21</v>
      </c>
      <c r="DQ90" s="4">
        <v>0.32</v>
      </c>
      <c r="DR90" s="4">
        <v>0.36</v>
      </c>
      <c r="DS90" s="4">
        <v>0.34</v>
      </c>
      <c r="DT90" s="4">
        <v>0.23</v>
      </c>
      <c r="DU90" s="4"/>
    </row>
    <row r="91" spans="1:125" x14ac:dyDescent="0.25">
      <c r="A91" s="1" t="s">
        <v>428</v>
      </c>
      <c r="B91" s="1" t="s">
        <v>189</v>
      </c>
      <c r="C91" s="84">
        <v>2017</v>
      </c>
      <c r="D91" s="3">
        <v>43049</v>
      </c>
      <c r="F91" s="4"/>
      <c r="G91" s="4">
        <v>0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1" t="s">
        <v>153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H91"/>
      <c r="DI91"/>
      <c r="DJ91"/>
      <c r="DM91" s="4">
        <v>512.04</v>
      </c>
      <c r="DN91" s="4">
        <v>0.24</v>
      </c>
      <c r="DO91" s="4">
        <v>0.24</v>
      </c>
      <c r="DP91" s="4">
        <v>0.21</v>
      </c>
      <c r="DQ91" s="4">
        <v>0.32</v>
      </c>
      <c r="DR91" s="4">
        <v>0.36</v>
      </c>
      <c r="DS91" s="4">
        <v>0.34</v>
      </c>
      <c r="DT91" s="4">
        <v>0.23</v>
      </c>
      <c r="DU91" s="4"/>
    </row>
    <row r="92" spans="1:125" x14ac:dyDescent="0.25">
      <c r="A92" s="1" t="s">
        <v>428</v>
      </c>
      <c r="B92" s="1" t="s">
        <v>189</v>
      </c>
      <c r="C92" s="84">
        <v>2017</v>
      </c>
      <c r="D92" s="3">
        <v>43050</v>
      </c>
      <c r="F92" s="4"/>
      <c r="G92" s="4">
        <v>0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1" t="s">
        <v>153</v>
      </c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H92"/>
      <c r="DI92"/>
      <c r="DJ92"/>
      <c r="DM92" s="4">
        <v>508.58</v>
      </c>
      <c r="DN92" s="4">
        <v>0.23</v>
      </c>
      <c r="DO92" s="4">
        <v>0.24</v>
      </c>
      <c r="DP92" s="4">
        <v>0.21</v>
      </c>
      <c r="DQ92" s="4">
        <v>0.32</v>
      </c>
      <c r="DR92" s="4">
        <v>0.36</v>
      </c>
      <c r="DS92" s="4">
        <v>0.34</v>
      </c>
      <c r="DT92" s="4">
        <v>0.23</v>
      </c>
      <c r="DU92" s="4"/>
    </row>
    <row r="93" spans="1:125" x14ac:dyDescent="0.25">
      <c r="A93" s="1" t="s">
        <v>428</v>
      </c>
      <c r="B93" s="1" t="s">
        <v>189</v>
      </c>
      <c r="C93" s="84">
        <v>2017</v>
      </c>
      <c r="D93" s="3">
        <v>43051</v>
      </c>
      <c r="F93" s="4"/>
      <c r="G93" s="4">
        <v>0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1" t="s">
        <v>153</v>
      </c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H93"/>
      <c r="DI93"/>
      <c r="DJ93"/>
      <c r="DM93" s="4">
        <v>504.81</v>
      </c>
      <c r="DN93" s="4">
        <v>0.22</v>
      </c>
      <c r="DO93" s="4">
        <v>0.23</v>
      </c>
      <c r="DP93" s="4">
        <v>0.21</v>
      </c>
      <c r="DQ93" s="4">
        <v>0.31</v>
      </c>
      <c r="DR93" s="4">
        <v>0.36</v>
      </c>
      <c r="DS93" s="4">
        <v>0.34</v>
      </c>
      <c r="DT93" s="4">
        <v>0.23</v>
      </c>
      <c r="DU93" s="4"/>
    </row>
    <row r="94" spans="1:125" x14ac:dyDescent="0.25">
      <c r="A94" s="1" t="s">
        <v>428</v>
      </c>
      <c r="B94" s="1" t="s">
        <v>189</v>
      </c>
      <c r="C94" s="84">
        <v>2017</v>
      </c>
      <c r="D94" s="3">
        <v>43052</v>
      </c>
      <c r="F94" s="4"/>
      <c r="G94" s="4">
        <v>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1" t="s">
        <v>153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H94"/>
      <c r="DI94"/>
      <c r="DJ94"/>
      <c r="DM94" s="4">
        <v>501.41</v>
      </c>
      <c r="DN94" s="4">
        <v>0.21</v>
      </c>
      <c r="DO94" s="4">
        <v>0.23</v>
      </c>
      <c r="DP94" s="4">
        <v>0.21</v>
      </c>
      <c r="DQ94" s="4">
        <v>0.31</v>
      </c>
      <c r="DR94" s="4">
        <v>0.36</v>
      </c>
      <c r="DS94" s="4">
        <v>0.34</v>
      </c>
      <c r="DT94" s="4">
        <v>0.23</v>
      </c>
      <c r="DU94" s="4"/>
    </row>
    <row r="95" spans="1:125" x14ac:dyDescent="0.25">
      <c r="A95" s="1" t="s">
        <v>428</v>
      </c>
      <c r="B95" s="1" t="s">
        <v>189</v>
      </c>
      <c r="C95" s="84">
        <v>2017</v>
      </c>
      <c r="D95" s="3">
        <v>43053</v>
      </c>
      <c r="F95" s="4"/>
      <c r="G95" s="4">
        <v>0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M95" s="4"/>
      <c r="AN95" s="4"/>
      <c r="AO95" s="4"/>
      <c r="AP95" s="4"/>
      <c r="AQ95" s="4"/>
      <c r="AR95" s="4"/>
      <c r="AS95" s="4"/>
      <c r="AT95" s="4"/>
      <c r="AU95" s="4">
        <v>0.87</v>
      </c>
      <c r="AV95" s="4"/>
      <c r="AW95" s="4"/>
      <c r="AX95" s="4"/>
      <c r="AY95" s="4">
        <v>4.2300000000000004</v>
      </c>
      <c r="AZ95" s="4">
        <v>8.8800000000000008</v>
      </c>
      <c r="BA95" s="4">
        <v>1.1299999999999999</v>
      </c>
      <c r="BB95" s="4">
        <v>3.53</v>
      </c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>
        <v>8.8800000000000008</v>
      </c>
      <c r="BZ95" s="4"/>
      <c r="CA95" s="4"/>
      <c r="CB95" s="4"/>
      <c r="CC95" s="4"/>
      <c r="CD95" s="4"/>
      <c r="CE95" s="4"/>
      <c r="CF95" s="1" t="s">
        <v>153</v>
      </c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H95"/>
      <c r="DI95"/>
      <c r="DJ95"/>
      <c r="DM95" s="4">
        <v>498.14</v>
      </c>
      <c r="DN95" s="4">
        <v>0.2</v>
      </c>
      <c r="DO95" s="4">
        <v>0.22</v>
      </c>
      <c r="DP95" s="4">
        <v>0.21</v>
      </c>
      <c r="DQ95" s="4">
        <v>0.31</v>
      </c>
      <c r="DR95" s="4">
        <v>0.35</v>
      </c>
      <c r="DS95" s="4">
        <v>0.34</v>
      </c>
      <c r="DT95" s="4">
        <v>0.24</v>
      </c>
      <c r="DU95" s="4"/>
    </row>
    <row r="96" spans="1:125" x14ac:dyDescent="0.25">
      <c r="A96" s="1" t="s">
        <v>428</v>
      </c>
      <c r="B96" s="1" t="s">
        <v>189</v>
      </c>
      <c r="C96" s="84">
        <v>2017</v>
      </c>
      <c r="D96" s="3">
        <v>43054</v>
      </c>
      <c r="F96" s="4"/>
      <c r="G96" s="4">
        <v>0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1" t="s">
        <v>153</v>
      </c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H96"/>
      <c r="DI96"/>
      <c r="DJ96"/>
      <c r="DM96" s="4">
        <v>520.9</v>
      </c>
      <c r="DN96" s="4">
        <v>0.28999999999999998</v>
      </c>
      <c r="DO96" s="4">
        <v>0.27</v>
      </c>
      <c r="DP96" s="4">
        <v>0.21</v>
      </c>
      <c r="DQ96" s="4">
        <v>0.31</v>
      </c>
      <c r="DR96" s="4">
        <v>0.35</v>
      </c>
      <c r="DS96" s="4">
        <v>0.34</v>
      </c>
      <c r="DT96" s="4">
        <v>0.24</v>
      </c>
      <c r="DU96" s="4"/>
    </row>
    <row r="97" spans="1:125" x14ac:dyDescent="0.25">
      <c r="A97" s="1" t="s">
        <v>428</v>
      </c>
      <c r="B97" s="1" t="s">
        <v>189</v>
      </c>
      <c r="C97" s="84">
        <v>2017</v>
      </c>
      <c r="D97" s="3">
        <v>43055</v>
      </c>
      <c r="F97" s="4"/>
      <c r="G97" s="4">
        <v>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1" t="s">
        <v>153</v>
      </c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H97"/>
      <c r="DI97"/>
      <c r="DJ97"/>
      <c r="DM97" s="4">
        <v>518.41999999999996</v>
      </c>
      <c r="DN97" s="4">
        <v>0.28000000000000003</v>
      </c>
      <c r="DO97" s="4">
        <v>0.27</v>
      </c>
      <c r="DP97" s="4">
        <v>0.22</v>
      </c>
      <c r="DQ97" s="4">
        <v>0.3</v>
      </c>
      <c r="DR97" s="4">
        <v>0.35</v>
      </c>
      <c r="DS97" s="4">
        <v>0.34</v>
      </c>
      <c r="DT97" s="4">
        <v>0.24</v>
      </c>
      <c r="DU97" s="4"/>
    </row>
    <row r="98" spans="1:125" x14ac:dyDescent="0.25">
      <c r="A98" s="1" t="s">
        <v>428</v>
      </c>
      <c r="B98" s="1" t="s">
        <v>189</v>
      </c>
      <c r="C98" s="84">
        <v>2017</v>
      </c>
      <c r="D98" s="3">
        <v>43056</v>
      </c>
      <c r="F98" s="4"/>
      <c r="G98" s="4">
        <v>0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1" t="s">
        <v>153</v>
      </c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H98"/>
      <c r="DI98"/>
      <c r="DJ98"/>
      <c r="DM98" s="4">
        <v>515.84</v>
      </c>
      <c r="DN98" s="4">
        <v>0.27</v>
      </c>
      <c r="DO98" s="4">
        <v>0.26</v>
      </c>
      <c r="DP98" s="4">
        <v>0.22</v>
      </c>
      <c r="DQ98" s="4">
        <v>0.3</v>
      </c>
      <c r="DR98" s="4">
        <v>0.35</v>
      </c>
      <c r="DS98" s="4">
        <v>0.34</v>
      </c>
      <c r="DT98" s="4">
        <v>0.24</v>
      </c>
      <c r="DU98" s="4"/>
    </row>
    <row r="99" spans="1:125" x14ac:dyDescent="0.25">
      <c r="A99" s="1" t="s">
        <v>428</v>
      </c>
      <c r="B99" s="1" t="s">
        <v>189</v>
      </c>
      <c r="C99" s="84">
        <v>2017</v>
      </c>
      <c r="D99" s="3">
        <v>43057</v>
      </c>
      <c r="F99" s="4"/>
      <c r="G99" s="4">
        <v>0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1" t="s">
        <v>153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H99"/>
      <c r="DI99"/>
      <c r="DJ99"/>
      <c r="DM99" s="4">
        <v>512.78</v>
      </c>
      <c r="DN99" s="4">
        <v>0.26</v>
      </c>
      <c r="DO99" s="4">
        <v>0.26</v>
      </c>
      <c r="DP99" s="4">
        <v>0.22</v>
      </c>
      <c r="DQ99" s="4">
        <v>0.3</v>
      </c>
      <c r="DR99" s="4">
        <v>0.35</v>
      </c>
      <c r="DS99" s="4">
        <v>0.34</v>
      </c>
      <c r="DT99" s="4">
        <v>0.24</v>
      </c>
      <c r="DU99" s="4"/>
    </row>
    <row r="100" spans="1:125" x14ac:dyDescent="0.25">
      <c r="A100" s="1" t="s">
        <v>428</v>
      </c>
      <c r="B100" s="1" t="s">
        <v>189</v>
      </c>
      <c r="C100" s="84">
        <v>2017</v>
      </c>
      <c r="D100" s="3">
        <v>43058</v>
      </c>
      <c r="F100" s="4"/>
      <c r="G100" s="4">
        <v>0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1" t="s">
        <v>153</v>
      </c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H100"/>
      <c r="DI100"/>
      <c r="DJ100"/>
      <c r="DM100" s="4">
        <v>508.73</v>
      </c>
      <c r="DN100" s="4">
        <v>0.25</v>
      </c>
      <c r="DO100" s="4">
        <v>0.25</v>
      </c>
      <c r="DP100" s="4">
        <v>0.22</v>
      </c>
      <c r="DQ100" s="4">
        <v>0.3</v>
      </c>
      <c r="DR100" s="4">
        <v>0.35</v>
      </c>
      <c r="DS100" s="4">
        <v>0.34</v>
      </c>
      <c r="DT100" s="4">
        <v>0.24</v>
      </c>
      <c r="DU100" s="4"/>
    </row>
    <row r="101" spans="1:125" x14ac:dyDescent="0.25">
      <c r="A101" s="1" t="s">
        <v>428</v>
      </c>
      <c r="B101" s="1" t="s">
        <v>189</v>
      </c>
      <c r="C101" s="84">
        <v>2017</v>
      </c>
      <c r="D101" s="3">
        <v>43059</v>
      </c>
      <c r="F101" s="4"/>
      <c r="G101" s="4">
        <v>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1" t="s">
        <v>153</v>
      </c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H101"/>
      <c r="DI101"/>
      <c r="DJ101"/>
      <c r="DM101" s="4">
        <v>505.9</v>
      </c>
      <c r="DN101" s="4">
        <v>0.24</v>
      </c>
      <c r="DO101" s="4">
        <v>0.25</v>
      </c>
      <c r="DP101" s="4">
        <v>0.22</v>
      </c>
      <c r="DQ101" s="4">
        <v>0.3</v>
      </c>
      <c r="DR101" s="4">
        <v>0.35</v>
      </c>
      <c r="DS101" s="4">
        <v>0.34</v>
      </c>
      <c r="DT101" s="4">
        <v>0.24</v>
      </c>
      <c r="DU101" s="4"/>
    </row>
    <row r="102" spans="1:125" x14ac:dyDescent="0.25">
      <c r="A102" s="1" t="s">
        <v>428</v>
      </c>
      <c r="B102" s="1" t="s">
        <v>189</v>
      </c>
      <c r="C102" s="84">
        <v>2017</v>
      </c>
      <c r="D102" s="3">
        <v>43060</v>
      </c>
      <c r="F102" s="4"/>
      <c r="G102" s="4">
        <v>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1" t="s">
        <v>153</v>
      </c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H102"/>
      <c r="DI102"/>
      <c r="DJ102"/>
      <c r="DM102" s="4">
        <v>503.52</v>
      </c>
      <c r="DN102" s="4">
        <v>0.23</v>
      </c>
      <c r="DO102" s="4">
        <v>0.25</v>
      </c>
      <c r="DP102" s="4">
        <v>0.22</v>
      </c>
      <c r="DQ102" s="4">
        <v>0.3</v>
      </c>
      <c r="DR102" s="4">
        <v>0.35</v>
      </c>
      <c r="DS102" s="4">
        <v>0.34</v>
      </c>
      <c r="DT102" s="4">
        <v>0.24</v>
      </c>
      <c r="DU102" s="4"/>
    </row>
    <row r="103" spans="1:125" x14ac:dyDescent="0.25">
      <c r="A103" s="1" t="s">
        <v>428</v>
      </c>
      <c r="B103" s="1" t="s">
        <v>189</v>
      </c>
      <c r="C103" s="84">
        <v>2017</v>
      </c>
      <c r="D103" s="3">
        <v>43061</v>
      </c>
      <c r="F103" s="4"/>
      <c r="G103" s="4">
        <v>0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1" t="s">
        <v>153</v>
      </c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H103"/>
      <c r="DI103"/>
      <c r="DJ103"/>
      <c r="DM103" s="4">
        <v>527.69000000000005</v>
      </c>
      <c r="DN103" s="4">
        <v>0.31</v>
      </c>
      <c r="DO103" s="4">
        <v>0.3</v>
      </c>
      <c r="DP103" s="4">
        <v>0.24</v>
      </c>
      <c r="DQ103" s="4">
        <v>0.3</v>
      </c>
      <c r="DR103" s="4">
        <v>0.34</v>
      </c>
      <c r="DS103" s="4">
        <v>0.34</v>
      </c>
      <c r="DT103" s="4">
        <v>0.24</v>
      </c>
      <c r="DU103" s="4"/>
    </row>
    <row r="104" spans="1:125" x14ac:dyDescent="0.25">
      <c r="A104" s="1" t="s">
        <v>428</v>
      </c>
      <c r="B104" s="1" t="s">
        <v>189</v>
      </c>
      <c r="C104" s="84">
        <v>2017</v>
      </c>
      <c r="D104" s="3">
        <v>43062</v>
      </c>
      <c r="F104" s="4"/>
      <c r="G104" s="4">
        <v>0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1" t="s">
        <v>153</v>
      </c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H104"/>
      <c r="DI104"/>
      <c r="DJ104"/>
      <c r="DM104" s="4">
        <v>527.54</v>
      </c>
      <c r="DN104" s="4">
        <v>0.3</v>
      </c>
      <c r="DO104" s="4">
        <v>0.3</v>
      </c>
      <c r="DP104" s="4">
        <v>0.25</v>
      </c>
      <c r="DQ104" s="4">
        <v>0.28999999999999998</v>
      </c>
      <c r="DR104" s="4">
        <v>0.34</v>
      </c>
      <c r="DS104" s="4">
        <v>0.34</v>
      </c>
      <c r="DT104" s="4">
        <v>0.24</v>
      </c>
      <c r="DU104" s="4"/>
    </row>
    <row r="105" spans="1:125" x14ac:dyDescent="0.25">
      <c r="A105" s="1" t="s">
        <v>428</v>
      </c>
      <c r="B105" s="1" t="s">
        <v>189</v>
      </c>
      <c r="C105" s="84">
        <v>2017</v>
      </c>
      <c r="D105" s="3">
        <v>43063</v>
      </c>
      <c r="F105" s="4"/>
      <c r="G105" s="4">
        <v>0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M105" s="4"/>
      <c r="AN105" s="4"/>
      <c r="AO105" s="4"/>
      <c r="AP105" s="4"/>
      <c r="AQ105" s="4"/>
      <c r="AR105" s="4"/>
      <c r="AS105" s="4"/>
      <c r="AT105" s="4"/>
      <c r="AU105" s="4">
        <v>0.86</v>
      </c>
      <c r="AV105" s="4"/>
      <c r="AW105" s="4"/>
      <c r="AX105" s="4"/>
      <c r="AY105" s="4">
        <v>4.5</v>
      </c>
      <c r="AZ105" s="4">
        <v>8.8800000000000008</v>
      </c>
      <c r="BA105" s="4">
        <v>1.75</v>
      </c>
      <c r="BB105" s="4">
        <v>2.63</v>
      </c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>
        <v>8.8800000000000008</v>
      </c>
      <c r="BZ105" s="4"/>
      <c r="CA105" s="4"/>
      <c r="CB105" s="4"/>
      <c r="CC105" s="4"/>
      <c r="CD105" s="4"/>
      <c r="CE105" s="4"/>
      <c r="CF105" s="1" t="s">
        <v>153</v>
      </c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H105"/>
      <c r="DI105"/>
      <c r="DJ105"/>
      <c r="DM105" s="4">
        <v>525.54999999999995</v>
      </c>
      <c r="DN105" s="4">
        <v>0.28999999999999998</v>
      </c>
      <c r="DO105" s="4">
        <v>0.28999999999999998</v>
      </c>
      <c r="DP105" s="4">
        <v>0.25</v>
      </c>
      <c r="DQ105" s="4">
        <v>0.28999999999999998</v>
      </c>
      <c r="DR105" s="4">
        <v>0.34</v>
      </c>
      <c r="DS105" s="4">
        <v>0.34</v>
      </c>
      <c r="DT105" s="4">
        <v>0.24</v>
      </c>
      <c r="DU105" s="4"/>
    </row>
    <row r="106" spans="1:125" x14ac:dyDescent="0.25">
      <c r="A106" s="1" t="s">
        <v>428</v>
      </c>
      <c r="B106" s="1" t="s">
        <v>189</v>
      </c>
      <c r="C106" s="84">
        <v>2017</v>
      </c>
      <c r="D106" s="3">
        <v>43064</v>
      </c>
      <c r="F106" s="4"/>
      <c r="G106" s="4">
        <v>0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1" t="s">
        <v>153</v>
      </c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H106"/>
      <c r="DI106"/>
      <c r="DJ106"/>
      <c r="DM106" s="4">
        <v>521.79999999999995</v>
      </c>
      <c r="DN106" s="4">
        <v>0.28000000000000003</v>
      </c>
      <c r="DO106" s="4">
        <v>0.28999999999999998</v>
      </c>
      <c r="DP106" s="4">
        <v>0.25</v>
      </c>
      <c r="DQ106" s="4">
        <v>0.28999999999999998</v>
      </c>
      <c r="DR106" s="4">
        <v>0.34</v>
      </c>
      <c r="DS106" s="4">
        <v>0.34</v>
      </c>
      <c r="DT106" s="4">
        <v>0.24</v>
      </c>
      <c r="DU106" s="4"/>
    </row>
    <row r="107" spans="1:125" x14ac:dyDescent="0.25">
      <c r="A107" s="1" t="s">
        <v>428</v>
      </c>
      <c r="B107" s="1" t="s">
        <v>189</v>
      </c>
      <c r="C107" s="84">
        <v>2017</v>
      </c>
      <c r="D107" s="3">
        <v>43065</v>
      </c>
      <c r="F107" s="4"/>
      <c r="G107" s="4">
        <v>0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1" t="s">
        <v>153</v>
      </c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H107"/>
      <c r="DI107"/>
      <c r="DJ107"/>
      <c r="DM107" s="4">
        <v>517.54999999999995</v>
      </c>
      <c r="DN107" s="4">
        <v>0.26</v>
      </c>
      <c r="DO107" s="4">
        <v>0.28000000000000003</v>
      </c>
      <c r="DP107" s="4">
        <v>0.25</v>
      </c>
      <c r="DQ107" s="4">
        <v>0.28999999999999998</v>
      </c>
      <c r="DR107" s="4">
        <v>0.34</v>
      </c>
      <c r="DS107" s="4">
        <v>0.34</v>
      </c>
      <c r="DT107" s="4">
        <v>0.24</v>
      </c>
      <c r="DU107" s="4"/>
    </row>
    <row r="108" spans="1:125" x14ac:dyDescent="0.25">
      <c r="A108" s="1" t="s">
        <v>428</v>
      </c>
      <c r="B108" s="1" t="s">
        <v>189</v>
      </c>
      <c r="C108" s="84">
        <v>2017</v>
      </c>
      <c r="D108" s="3">
        <v>43066</v>
      </c>
      <c r="F108" s="4"/>
      <c r="G108" s="4">
        <v>0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1" t="s">
        <v>153</v>
      </c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H108"/>
      <c r="DI108"/>
      <c r="DJ108"/>
      <c r="DM108" s="4">
        <v>512.6</v>
      </c>
      <c r="DN108" s="4">
        <v>0.25</v>
      </c>
      <c r="DO108" s="4">
        <v>0.27</v>
      </c>
      <c r="DP108" s="4">
        <v>0.24</v>
      </c>
      <c r="DQ108" s="4">
        <v>0.28999999999999998</v>
      </c>
      <c r="DR108" s="4">
        <v>0.34</v>
      </c>
      <c r="DS108" s="4">
        <v>0.34</v>
      </c>
      <c r="DT108" s="4">
        <v>0.24</v>
      </c>
      <c r="DU108" s="4"/>
    </row>
    <row r="109" spans="1:125" x14ac:dyDescent="0.25">
      <c r="A109" s="1" t="s">
        <v>428</v>
      </c>
      <c r="B109" s="1" t="s">
        <v>189</v>
      </c>
      <c r="C109" s="84">
        <v>2017</v>
      </c>
      <c r="D109" s="3">
        <v>43067</v>
      </c>
      <c r="F109" s="4"/>
      <c r="G109" s="4">
        <v>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1" t="s">
        <v>153</v>
      </c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H109"/>
      <c r="DI109"/>
      <c r="DJ109"/>
      <c r="DM109" s="4">
        <v>508.03</v>
      </c>
      <c r="DN109" s="4">
        <v>0.24</v>
      </c>
      <c r="DO109" s="4">
        <v>0.26</v>
      </c>
      <c r="DP109" s="4">
        <v>0.24</v>
      </c>
      <c r="DQ109" s="4">
        <v>0.28999999999999998</v>
      </c>
      <c r="DR109" s="4">
        <v>0.34</v>
      </c>
      <c r="DS109" s="4">
        <v>0.34</v>
      </c>
      <c r="DT109" s="4">
        <v>0.24</v>
      </c>
      <c r="DU109" s="4"/>
    </row>
    <row r="110" spans="1:125" x14ac:dyDescent="0.25">
      <c r="A110" s="1" t="s">
        <v>428</v>
      </c>
      <c r="B110" s="1" t="s">
        <v>189</v>
      </c>
      <c r="C110" s="84">
        <v>2017</v>
      </c>
      <c r="D110" s="3">
        <v>43068</v>
      </c>
      <c r="F110" s="4"/>
      <c r="G110" s="4">
        <v>0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M110" s="4"/>
      <c r="AN110" s="4"/>
      <c r="AO110" s="4"/>
      <c r="AP110" s="4"/>
      <c r="AQ110" s="4"/>
      <c r="AR110" s="4"/>
      <c r="AS110" s="4"/>
      <c r="AT110" s="4"/>
      <c r="AU110" s="4">
        <v>0.88</v>
      </c>
      <c r="AV110" s="4"/>
      <c r="AW110" s="4"/>
      <c r="AX110" s="4"/>
      <c r="AY110" s="4">
        <v>4.78</v>
      </c>
      <c r="AZ110" s="4">
        <v>8.8800000000000008</v>
      </c>
      <c r="BA110" s="4">
        <v>1.74</v>
      </c>
      <c r="BB110" s="4">
        <v>2.36</v>
      </c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>
        <v>8.8800000000000008</v>
      </c>
      <c r="BZ110" s="4"/>
      <c r="CA110" s="4"/>
      <c r="CB110" s="4"/>
      <c r="CC110" s="4"/>
      <c r="CD110" s="4"/>
      <c r="CE110" s="4"/>
      <c r="CF110" s="1" t="s">
        <v>153</v>
      </c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H110"/>
      <c r="DI110"/>
      <c r="DJ110"/>
      <c r="DM110" s="4">
        <v>529.71</v>
      </c>
      <c r="DN110" s="4">
        <v>0.3</v>
      </c>
      <c r="DO110" s="4">
        <v>0.31</v>
      </c>
      <c r="DP110" s="4">
        <v>0.28000000000000003</v>
      </c>
      <c r="DQ110" s="4">
        <v>0.28999999999999998</v>
      </c>
      <c r="DR110" s="4">
        <v>0.32</v>
      </c>
      <c r="DS110" s="4">
        <v>0.34</v>
      </c>
      <c r="DT110" s="4">
        <v>0.24</v>
      </c>
      <c r="DU110" s="4"/>
    </row>
    <row r="111" spans="1:125" x14ac:dyDescent="0.25">
      <c r="A111" s="1" t="s">
        <v>428</v>
      </c>
      <c r="B111" s="1" t="s">
        <v>189</v>
      </c>
      <c r="C111" s="84">
        <v>2017</v>
      </c>
      <c r="D111" s="3">
        <v>43069</v>
      </c>
      <c r="F111" s="4"/>
      <c r="G111" s="4">
        <v>0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1" t="s">
        <v>153</v>
      </c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H111"/>
      <c r="DI111"/>
      <c r="DJ111"/>
      <c r="DM111" s="4">
        <v>527.27</v>
      </c>
      <c r="DN111" s="4">
        <v>0.28999999999999998</v>
      </c>
      <c r="DO111" s="4">
        <v>0.3</v>
      </c>
      <c r="DP111" s="4">
        <v>0.28000000000000003</v>
      </c>
      <c r="DQ111" s="4">
        <v>0.28999999999999998</v>
      </c>
      <c r="DR111" s="4">
        <v>0.32</v>
      </c>
      <c r="DS111" s="4">
        <v>0.34</v>
      </c>
      <c r="DT111" s="4">
        <v>0.24</v>
      </c>
      <c r="DU111" s="4"/>
    </row>
    <row r="112" spans="1:125" x14ac:dyDescent="0.25">
      <c r="A112" s="1" t="s">
        <v>428</v>
      </c>
      <c r="B112" s="1" t="s">
        <v>189</v>
      </c>
      <c r="C112" s="84">
        <v>2017</v>
      </c>
      <c r="D112" s="3">
        <v>43070</v>
      </c>
      <c r="F112" s="4"/>
      <c r="G112" s="4">
        <v>0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1" t="s">
        <v>153</v>
      </c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H112"/>
      <c r="DI112"/>
      <c r="DJ112"/>
      <c r="DM112" s="4">
        <v>521.83000000000004</v>
      </c>
      <c r="DN112" s="4">
        <v>0.28000000000000003</v>
      </c>
      <c r="DO112" s="4">
        <v>0.28999999999999998</v>
      </c>
      <c r="DP112" s="4">
        <v>0.27</v>
      </c>
      <c r="DQ112" s="4">
        <v>0.28999999999999998</v>
      </c>
      <c r="DR112" s="4">
        <v>0.32</v>
      </c>
      <c r="DS112" s="4">
        <v>0.34</v>
      </c>
      <c r="DT112" s="4">
        <v>0.24</v>
      </c>
      <c r="DU112" s="4"/>
    </row>
    <row r="113" spans="1:125" x14ac:dyDescent="0.25">
      <c r="A113" s="1" t="s">
        <v>428</v>
      </c>
      <c r="B113" s="1" t="s">
        <v>189</v>
      </c>
      <c r="C113" s="84">
        <v>2017</v>
      </c>
      <c r="D113" s="3">
        <v>43071</v>
      </c>
      <c r="F113" s="4"/>
      <c r="G113" s="4">
        <v>0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1" t="s">
        <v>153</v>
      </c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H113"/>
      <c r="DI113"/>
      <c r="DJ113"/>
      <c r="DM113" s="4">
        <v>515.34</v>
      </c>
      <c r="DN113" s="4">
        <v>0.26</v>
      </c>
      <c r="DO113" s="4">
        <v>0.28000000000000003</v>
      </c>
      <c r="DP113" s="4">
        <v>0.27</v>
      </c>
      <c r="DQ113" s="4">
        <v>0.28999999999999998</v>
      </c>
      <c r="DR113" s="4">
        <v>0.32</v>
      </c>
      <c r="DS113" s="4">
        <v>0.34</v>
      </c>
      <c r="DT113" s="4">
        <v>0.24</v>
      </c>
      <c r="DU113" s="4"/>
    </row>
    <row r="114" spans="1:125" x14ac:dyDescent="0.25">
      <c r="A114" s="1" t="s">
        <v>428</v>
      </c>
      <c r="B114" s="1" t="s">
        <v>189</v>
      </c>
      <c r="C114" s="84">
        <v>2017</v>
      </c>
      <c r="D114" s="3">
        <v>43072</v>
      </c>
      <c r="F114" s="4"/>
      <c r="G114" s="4">
        <v>0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1" t="s">
        <v>153</v>
      </c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H114"/>
      <c r="DI114"/>
      <c r="DJ114"/>
      <c r="DM114" s="4">
        <v>509.35</v>
      </c>
      <c r="DN114" s="4">
        <v>0.25</v>
      </c>
      <c r="DO114" s="4">
        <v>0.27</v>
      </c>
      <c r="DP114" s="4">
        <v>0.26</v>
      </c>
      <c r="DQ114" s="4">
        <v>0.28999999999999998</v>
      </c>
      <c r="DR114" s="4">
        <v>0.31</v>
      </c>
      <c r="DS114" s="4">
        <v>0.34</v>
      </c>
      <c r="DT114" s="4">
        <v>0.24</v>
      </c>
      <c r="DU114" s="4"/>
    </row>
    <row r="115" spans="1:125" x14ac:dyDescent="0.25">
      <c r="A115" s="1" t="s">
        <v>428</v>
      </c>
      <c r="B115" s="1" t="s">
        <v>189</v>
      </c>
      <c r="C115" s="84">
        <v>2017</v>
      </c>
      <c r="D115" s="3">
        <v>43073</v>
      </c>
      <c r="F115" s="4"/>
      <c r="G115" s="4">
        <v>0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1" t="s">
        <v>153</v>
      </c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H115"/>
      <c r="DI115"/>
      <c r="DJ115"/>
      <c r="DM115" s="4">
        <v>502.72</v>
      </c>
      <c r="DN115" s="4">
        <v>0.24</v>
      </c>
      <c r="DO115" s="4">
        <v>0.26</v>
      </c>
      <c r="DP115" s="4">
        <v>0.25</v>
      </c>
      <c r="DQ115" s="4">
        <v>0.28999999999999998</v>
      </c>
      <c r="DR115" s="4">
        <v>0.31</v>
      </c>
      <c r="DS115" s="4">
        <v>0.34</v>
      </c>
      <c r="DT115" s="4">
        <v>0.24</v>
      </c>
      <c r="DU115" s="4"/>
    </row>
    <row r="116" spans="1:125" x14ac:dyDescent="0.25">
      <c r="A116" s="1" t="s">
        <v>428</v>
      </c>
      <c r="B116" s="1" t="s">
        <v>189</v>
      </c>
      <c r="C116" s="84">
        <v>2017</v>
      </c>
      <c r="D116" s="3">
        <v>43074</v>
      </c>
      <c r="F116" s="4"/>
      <c r="G116" s="4">
        <v>0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1" t="s">
        <v>153</v>
      </c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H116"/>
      <c r="DI116"/>
      <c r="DJ116"/>
      <c r="DM116" s="4">
        <v>496.27</v>
      </c>
      <c r="DN116" s="4">
        <v>0.23</v>
      </c>
      <c r="DO116" s="4">
        <v>0.25</v>
      </c>
      <c r="DP116" s="4">
        <v>0.24</v>
      </c>
      <c r="DQ116" s="4">
        <v>0.28000000000000003</v>
      </c>
      <c r="DR116" s="4">
        <v>0.31</v>
      </c>
      <c r="DS116" s="4">
        <v>0.34</v>
      </c>
      <c r="DT116" s="4">
        <v>0.24</v>
      </c>
      <c r="DU116" s="4"/>
    </row>
    <row r="117" spans="1:125" x14ac:dyDescent="0.25">
      <c r="A117" s="1" t="s">
        <v>428</v>
      </c>
      <c r="B117" s="1" t="s">
        <v>189</v>
      </c>
      <c r="C117" s="84">
        <v>2017</v>
      </c>
      <c r="D117" s="3">
        <v>43075</v>
      </c>
      <c r="F117" s="4"/>
      <c r="G117" s="4">
        <v>0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1" t="s">
        <v>153</v>
      </c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H117"/>
      <c r="DI117"/>
      <c r="DJ117"/>
      <c r="DM117" s="4">
        <v>534.07000000000005</v>
      </c>
      <c r="DN117" s="4">
        <v>0.32</v>
      </c>
      <c r="DO117" s="4">
        <v>0.31</v>
      </c>
      <c r="DP117" s="4">
        <v>0.28999999999999998</v>
      </c>
      <c r="DQ117" s="4">
        <v>0.28999999999999998</v>
      </c>
      <c r="DR117" s="4">
        <v>0.31</v>
      </c>
      <c r="DS117" s="4">
        <v>0.34</v>
      </c>
      <c r="DT117" s="4">
        <v>0.24</v>
      </c>
      <c r="DU117" s="4"/>
    </row>
    <row r="118" spans="1:125" x14ac:dyDescent="0.25">
      <c r="A118" s="1" t="s">
        <v>428</v>
      </c>
      <c r="B118" s="1" t="s">
        <v>189</v>
      </c>
      <c r="C118" s="84">
        <v>2017</v>
      </c>
      <c r="D118" s="3">
        <v>43076</v>
      </c>
      <c r="F118" s="4"/>
      <c r="G118" s="4">
        <v>0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M118" s="4"/>
      <c r="AN118" s="4"/>
      <c r="AO118" s="4"/>
      <c r="AP118" s="4"/>
      <c r="AQ118" s="4"/>
      <c r="AR118" s="4"/>
      <c r="AS118" s="4"/>
      <c r="AT118" s="4"/>
      <c r="AU118" s="4">
        <v>0.78</v>
      </c>
      <c r="AV118" s="4"/>
      <c r="AW118" s="4"/>
      <c r="AX118" s="4"/>
      <c r="AY118" s="4">
        <v>5.46</v>
      </c>
      <c r="AZ118" s="4">
        <v>8.8800000000000008</v>
      </c>
      <c r="BA118" s="4">
        <v>1.45</v>
      </c>
      <c r="BB118" s="4">
        <v>1.96</v>
      </c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>
        <v>8.8800000000000008</v>
      </c>
      <c r="BZ118" s="4"/>
      <c r="CA118" s="4"/>
      <c r="CB118" s="4"/>
      <c r="CC118" s="4"/>
      <c r="CD118" s="4"/>
      <c r="CE118" s="4"/>
      <c r="CF118" s="1" t="s">
        <v>153</v>
      </c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H118"/>
      <c r="DI118"/>
      <c r="DJ118"/>
      <c r="DM118" s="4">
        <v>536.28</v>
      </c>
      <c r="DN118" s="4">
        <v>0.32</v>
      </c>
      <c r="DO118" s="4">
        <v>0.32</v>
      </c>
      <c r="DP118" s="4">
        <v>0.3</v>
      </c>
      <c r="DQ118" s="4">
        <v>0.28999999999999998</v>
      </c>
      <c r="DR118" s="4">
        <v>0.31</v>
      </c>
      <c r="DS118" s="4">
        <v>0.34</v>
      </c>
      <c r="DT118" s="4">
        <v>0.24</v>
      </c>
      <c r="DU118" s="4"/>
    </row>
    <row r="119" spans="1:125" x14ac:dyDescent="0.25">
      <c r="A119" s="1" t="s">
        <v>428</v>
      </c>
      <c r="B119" s="1" t="s">
        <v>189</v>
      </c>
      <c r="C119" s="84">
        <v>2017</v>
      </c>
      <c r="D119" s="3">
        <v>43077</v>
      </c>
      <c r="F119" s="4"/>
      <c r="G119" s="4">
        <v>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1" t="s">
        <v>153</v>
      </c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H119"/>
      <c r="DI119"/>
      <c r="DJ119"/>
      <c r="DM119" s="4">
        <v>534.20000000000005</v>
      </c>
      <c r="DN119" s="4">
        <v>0.3</v>
      </c>
      <c r="DO119" s="4">
        <v>0.31</v>
      </c>
      <c r="DP119" s="4">
        <v>0.28999999999999998</v>
      </c>
      <c r="DQ119" s="4">
        <v>0.28999999999999998</v>
      </c>
      <c r="DR119" s="4">
        <v>0.33</v>
      </c>
      <c r="DS119" s="4">
        <v>0.34</v>
      </c>
      <c r="DT119" s="4">
        <v>0.24</v>
      </c>
      <c r="DU119" s="4"/>
    </row>
    <row r="120" spans="1:125" x14ac:dyDescent="0.25">
      <c r="A120" s="1" t="s">
        <v>428</v>
      </c>
      <c r="B120" s="1" t="s">
        <v>189</v>
      </c>
      <c r="C120" s="84">
        <v>2017</v>
      </c>
      <c r="D120" s="3">
        <v>43078</v>
      </c>
      <c r="F120" s="4"/>
      <c r="G120" s="4">
        <v>0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1" t="s">
        <v>153</v>
      </c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H120"/>
      <c r="DI120"/>
      <c r="DJ120"/>
      <c r="DM120" s="4">
        <v>526.16999999999996</v>
      </c>
      <c r="DN120" s="4">
        <v>0.28000000000000003</v>
      </c>
      <c r="DO120" s="4">
        <v>0.3</v>
      </c>
      <c r="DP120" s="4">
        <v>0.28000000000000003</v>
      </c>
      <c r="DQ120" s="4">
        <v>0.28000000000000003</v>
      </c>
      <c r="DR120" s="4">
        <v>0.33</v>
      </c>
      <c r="DS120" s="4">
        <v>0.34</v>
      </c>
      <c r="DT120" s="4">
        <v>0.24</v>
      </c>
      <c r="DU120" s="4"/>
    </row>
    <row r="121" spans="1:125" x14ac:dyDescent="0.25">
      <c r="A121" s="1" t="s">
        <v>428</v>
      </c>
      <c r="B121" s="1" t="s">
        <v>189</v>
      </c>
      <c r="C121" s="84">
        <v>2017</v>
      </c>
      <c r="D121" s="3">
        <v>43079</v>
      </c>
      <c r="F121" s="4"/>
      <c r="G121" s="4">
        <v>0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1" t="s">
        <v>153</v>
      </c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H121"/>
      <c r="DI121"/>
      <c r="DJ121"/>
      <c r="DM121" s="4">
        <v>518.36</v>
      </c>
      <c r="DN121" s="4">
        <v>0.27</v>
      </c>
      <c r="DO121" s="4">
        <v>0.28999999999999998</v>
      </c>
      <c r="DP121" s="4">
        <v>0.27</v>
      </c>
      <c r="DQ121" s="4">
        <v>0.28000000000000003</v>
      </c>
      <c r="DR121" s="4">
        <v>0.32</v>
      </c>
      <c r="DS121" s="4">
        <v>0.34</v>
      </c>
      <c r="DT121" s="4">
        <v>0.23</v>
      </c>
      <c r="DU121" s="4"/>
    </row>
    <row r="122" spans="1:125" x14ac:dyDescent="0.25">
      <c r="A122" s="1" t="s">
        <v>428</v>
      </c>
      <c r="B122" s="1" t="s">
        <v>189</v>
      </c>
      <c r="C122" s="84">
        <v>2017</v>
      </c>
      <c r="D122" s="3">
        <v>43080</v>
      </c>
      <c r="F122" s="4"/>
      <c r="G122" s="4">
        <v>0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1" t="s">
        <v>153</v>
      </c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H122"/>
      <c r="DI122"/>
      <c r="DJ122"/>
      <c r="DM122" s="4">
        <v>511.55</v>
      </c>
      <c r="DN122" s="4">
        <v>0.25</v>
      </c>
      <c r="DO122" s="4">
        <v>0.28000000000000003</v>
      </c>
      <c r="DP122" s="4">
        <v>0.27</v>
      </c>
      <c r="DQ122" s="4">
        <v>0.28000000000000003</v>
      </c>
      <c r="DR122" s="4">
        <v>0.32</v>
      </c>
      <c r="DS122" s="4">
        <v>0.34</v>
      </c>
      <c r="DT122" s="4">
        <v>0.23</v>
      </c>
      <c r="DU122" s="4"/>
    </row>
    <row r="123" spans="1:125" x14ac:dyDescent="0.25">
      <c r="A123" s="1" t="s">
        <v>428</v>
      </c>
      <c r="B123" s="1" t="s">
        <v>189</v>
      </c>
      <c r="C123" s="84">
        <v>2017</v>
      </c>
      <c r="D123" s="3">
        <v>43081</v>
      </c>
      <c r="F123" s="4"/>
      <c r="G123" s="4">
        <v>0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1" t="s">
        <v>153</v>
      </c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H123"/>
      <c r="DI123"/>
      <c r="DJ123"/>
      <c r="DM123" s="4">
        <v>508.37</v>
      </c>
      <c r="DN123" s="4">
        <v>0.25</v>
      </c>
      <c r="DO123" s="4">
        <v>0.27</v>
      </c>
      <c r="DP123" s="4">
        <v>0.26</v>
      </c>
      <c r="DQ123" s="4">
        <v>0.28000000000000003</v>
      </c>
      <c r="DR123" s="4">
        <v>0.32</v>
      </c>
      <c r="DS123" s="4">
        <v>0.33</v>
      </c>
      <c r="DT123" s="4">
        <v>0.23</v>
      </c>
      <c r="DU123" s="4"/>
    </row>
    <row r="124" spans="1:125" x14ac:dyDescent="0.25">
      <c r="A124" s="1" t="s">
        <v>428</v>
      </c>
      <c r="B124" s="1" t="s">
        <v>189</v>
      </c>
      <c r="C124" s="84">
        <v>2017</v>
      </c>
      <c r="D124" s="3">
        <v>43082</v>
      </c>
      <c r="F124" s="4"/>
      <c r="G124" s="4">
        <v>0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1" t="s">
        <v>153</v>
      </c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H124"/>
      <c r="DI124"/>
      <c r="DJ124"/>
      <c r="DM124" s="4">
        <v>510.43</v>
      </c>
      <c r="DN124" s="4">
        <v>0.27</v>
      </c>
      <c r="DO124" s="4">
        <v>0.27</v>
      </c>
      <c r="DP124" s="4">
        <v>0.26</v>
      </c>
      <c r="DQ124" s="4">
        <v>0.28000000000000003</v>
      </c>
      <c r="DR124" s="4">
        <v>0.32</v>
      </c>
      <c r="DS124" s="4">
        <v>0.33</v>
      </c>
      <c r="DT124" s="4">
        <v>0.23</v>
      </c>
      <c r="DU124" s="4"/>
    </row>
    <row r="125" spans="1:125" x14ac:dyDescent="0.25">
      <c r="A125" s="1" t="s">
        <v>428</v>
      </c>
      <c r="B125" s="1" t="s">
        <v>189</v>
      </c>
      <c r="C125" s="84">
        <v>2017</v>
      </c>
      <c r="D125" s="3">
        <v>43083</v>
      </c>
      <c r="F125" s="4"/>
      <c r="G125" s="4">
        <v>0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>
        <v>6.65</v>
      </c>
      <c r="AZ125" s="4">
        <v>8.8800000000000008</v>
      </c>
      <c r="BA125" s="4">
        <v>2.0299999999999998</v>
      </c>
      <c r="BB125" s="4">
        <v>0.2</v>
      </c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>
        <v>8.8800000000000008</v>
      </c>
      <c r="BZ125" s="4"/>
      <c r="CA125" s="4"/>
      <c r="CB125" s="4"/>
      <c r="CC125" s="4"/>
      <c r="CD125" s="4"/>
      <c r="CE125" s="4"/>
      <c r="CF125" s="1" t="s">
        <v>153</v>
      </c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H125"/>
      <c r="DI125"/>
      <c r="DJ125"/>
      <c r="DM125" s="4">
        <v>508.47</v>
      </c>
      <c r="DN125" s="4">
        <v>0.27</v>
      </c>
      <c r="DO125" s="4">
        <v>0.27</v>
      </c>
      <c r="DP125" s="4">
        <v>0.26</v>
      </c>
      <c r="DQ125" s="4">
        <v>0.28000000000000003</v>
      </c>
      <c r="DR125" s="4">
        <v>0.32</v>
      </c>
      <c r="DS125" s="4">
        <v>0.33</v>
      </c>
      <c r="DT125" s="4">
        <v>0.23</v>
      </c>
      <c r="DU125" s="4"/>
    </row>
    <row r="126" spans="1:125" x14ac:dyDescent="0.25">
      <c r="A126" s="1" t="s">
        <v>428</v>
      </c>
      <c r="B126" s="1" t="s">
        <v>189</v>
      </c>
      <c r="C126" s="84">
        <v>2017</v>
      </c>
      <c r="D126" s="3">
        <v>43084</v>
      </c>
      <c r="F126" s="4"/>
      <c r="G126" s="4">
        <v>0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M126" s="4"/>
      <c r="AN126" s="4"/>
      <c r="AO126" s="4"/>
      <c r="AP126" s="4"/>
      <c r="AQ126" s="4"/>
      <c r="AR126" s="4"/>
      <c r="AS126" s="4"/>
      <c r="AT126" s="4"/>
      <c r="AU126" s="4">
        <v>0.67</v>
      </c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1" t="s">
        <v>153</v>
      </c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H126"/>
      <c r="DI126"/>
      <c r="DJ126"/>
      <c r="DM126" s="4">
        <v>504.65</v>
      </c>
      <c r="DN126" s="4">
        <v>0.26</v>
      </c>
      <c r="DO126" s="4">
        <v>0.27</v>
      </c>
      <c r="DP126" s="4">
        <v>0.25</v>
      </c>
      <c r="DQ126" s="4">
        <v>0.28000000000000003</v>
      </c>
      <c r="DR126" s="4">
        <v>0.32</v>
      </c>
      <c r="DS126" s="4">
        <v>0.33</v>
      </c>
      <c r="DT126" s="4">
        <v>0.23</v>
      </c>
      <c r="DU126" s="4"/>
    </row>
    <row r="127" spans="1:125" x14ac:dyDescent="0.25">
      <c r="A127" s="1" t="s">
        <v>428</v>
      </c>
      <c r="B127" s="1" t="s">
        <v>189</v>
      </c>
      <c r="C127" s="84">
        <v>2017</v>
      </c>
      <c r="D127" s="3">
        <v>43085</v>
      </c>
      <c r="F127" s="4"/>
      <c r="G127" s="4">
        <v>0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1" t="s">
        <v>153</v>
      </c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H127"/>
      <c r="DI127"/>
      <c r="DJ127"/>
      <c r="DM127" s="4">
        <v>500.65</v>
      </c>
      <c r="DN127" s="4">
        <v>0.25</v>
      </c>
      <c r="DO127" s="4">
        <v>0.27</v>
      </c>
      <c r="DP127" s="4">
        <v>0.25</v>
      </c>
      <c r="DQ127" s="4">
        <v>0.27</v>
      </c>
      <c r="DR127" s="4">
        <v>0.32</v>
      </c>
      <c r="DS127" s="4">
        <v>0.33</v>
      </c>
      <c r="DT127" s="4">
        <v>0.23</v>
      </c>
      <c r="DU127" s="4"/>
    </row>
    <row r="128" spans="1:125" x14ac:dyDescent="0.25">
      <c r="A128" s="1" t="s">
        <v>428</v>
      </c>
      <c r="B128" s="1" t="s">
        <v>189</v>
      </c>
      <c r="C128" s="84">
        <v>2017</v>
      </c>
      <c r="D128" s="3">
        <v>43086</v>
      </c>
      <c r="F128" s="4"/>
      <c r="G128" s="4">
        <v>0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1" t="s">
        <v>153</v>
      </c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H128"/>
      <c r="DI128"/>
      <c r="DJ128"/>
      <c r="DM128" s="4">
        <v>496.27</v>
      </c>
      <c r="DN128" s="4">
        <v>0.24</v>
      </c>
      <c r="DO128" s="4">
        <v>0.26</v>
      </c>
      <c r="DP128" s="4">
        <v>0.25</v>
      </c>
      <c r="DQ128" s="4">
        <v>0.27</v>
      </c>
      <c r="DR128" s="4">
        <v>0.32</v>
      </c>
      <c r="DS128" s="4">
        <v>0.33</v>
      </c>
      <c r="DT128" s="4">
        <v>0.23</v>
      </c>
      <c r="DU128" s="4"/>
    </row>
    <row r="129" spans="1:125" x14ac:dyDescent="0.25">
      <c r="A129" s="1" t="s">
        <v>428</v>
      </c>
      <c r="B129" s="1" t="s">
        <v>189</v>
      </c>
      <c r="C129" s="84">
        <v>2017</v>
      </c>
      <c r="D129" s="3">
        <v>43087</v>
      </c>
      <c r="F129" s="4"/>
      <c r="G129" s="4">
        <v>0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1" t="s">
        <v>153</v>
      </c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H129"/>
      <c r="DI129"/>
      <c r="DJ129"/>
      <c r="DM129" s="4">
        <v>493.34</v>
      </c>
      <c r="DN129" s="4">
        <v>0.24</v>
      </c>
      <c r="DO129" s="4">
        <v>0.26</v>
      </c>
      <c r="DP129" s="4">
        <v>0.24</v>
      </c>
      <c r="DQ129" s="4">
        <v>0.27</v>
      </c>
      <c r="DR129" s="4">
        <v>0.32</v>
      </c>
      <c r="DS129" s="4">
        <v>0.33</v>
      </c>
      <c r="DT129" s="4">
        <v>0.23</v>
      </c>
      <c r="DU129" s="4"/>
    </row>
    <row r="130" spans="1:125" x14ac:dyDescent="0.25">
      <c r="A130" s="1" t="s">
        <v>428</v>
      </c>
      <c r="B130" s="1" t="s">
        <v>189</v>
      </c>
      <c r="C130" s="84">
        <v>2017</v>
      </c>
      <c r="D130" s="3">
        <v>43088</v>
      </c>
      <c r="F130" s="4"/>
      <c r="G130" s="4">
        <v>0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M130" s="4"/>
      <c r="AN130" s="4"/>
      <c r="AO130" s="4"/>
      <c r="AP130" s="4"/>
      <c r="AQ130" s="4"/>
      <c r="AR130" s="4"/>
      <c r="AS130" s="4"/>
      <c r="AT130" s="4"/>
      <c r="AU130" s="4">
        <v>0.45</v>
      </c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1" t="s">
        <v>153</v>
      </c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H130"/>
      <c r="DI130"/>
      <c r="DJ130"/>
      <c r="DM130" s="4">
        <v>490.17</v>
      </c>
      <c r="DN130" s="4">
        <v>0.23</v>
      </c>
      <c r="DO130" s="4">
        <v>0.26</v>
      </c>
      <c r="DP130" s="4">
        <v>0.24</v>
      </c>
      <c r="DQ130" s="4">
        <v>0.27</v>
      </c>
      <c r="DR130" s="4">
        <v>0.31</v>
      </c>
      <c r="DS130" s="4">
        <v>0.33</v>
      </c>
      <c r="DT130" s="4">
        <v>0.23</v>
      </c>
      <c r="DU130" s="4"/>
    </row>
    <row r="131" spans="1:125" x14ac:dyDescent="0.25">
      <c r="A131" s="1" t="s">
        <v>428</v>
      </c>
      <c r="B131" s="1" t="s">
        <v>189</v>
      </c>
      <c r="C131" s="84">
        <v>2017</v>
      </c>
      <c r="D131" s="3">
        <v>43089</v>
      </c>
      <c r="F131" s="4"/>
      <c r="G131" s="4">
        <v>0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>
        <v>1467.82645243764</v>
      </c>
      <c r="AK131" s="4">
        <f>AL131*AJ131</f>
        <v>14.059108692272673</v>
      </c>
      <c r="AL131">
        <v>9.5781818544859402E-3</v>
      </c>
      <c r="AM131" s="4"/>
      <c r="AN131" s="4"/>
      <c r="AO131" s="4">
        <v>1.2999999999999999E-2</v>
      </c>
      <c r="AP131" s="4">
        <v>817.4</v>
      </c>
      <c r="AQ131" s="4"/>
      <c r="AR131" s="4"/>
      <c r="AS131" s="4"/>
      <c r="AT131" s="4"/>
      <c r="AU131" s="4"/>
      <c r="AV131" s="4"/>
      <c r="AW131" s="4">
        <v>0.42</v>
      </c>
      <c r="AX131" s="4">
        <v>111.19</v>
      </c>
      <c r="AY131" s="4">
        <v>8.4</v>
      </c>
      <c r="AZ131" s="4">
        <v>8.8800000000000008</v>
      </c>
      <c r="BA131" s="4">
        <v>0.48</v>
      </c>
      <c r="BB131" s="4">
        <v>0</v>
      </c>
      <c r="BC131" s="4"/>
      <c r="BD131" s="4">
        <v>0.15</v>
      </c>
      <c r="BE131" s="4">
        <v>0.01</v>
      </c>
      <c r="BF131" s="4">
        <v>0.11</v>
      </c>
      <c r="BG131" s="4">
        <v>8.4499999999999993</v>
      </c>
      <c r="BH131" s="4"/>
      <c r="BI131" s="4"/>
      <c r="BJ131" s="4"/>
      <c r="BK131" s="4">
        <v>0</v>
      </c>
      <c r="BL131" s="4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>
        <v>1.8699999999999999E-3</v>
      </c>
      <c r="BW131" s="4">
        <v>530.78</v>
      </c>
      <c r="BX131" s="4">
        <v>0.98</v>
      </c>
      <c r="BY131" s="4">
        <v>8.8800000000000008</v>
      </c>
      <c r="BZ131" s="4"/>
      <c r="CA131" s="4"/>
      <c r="CB131" s="4"/>
      <c r="CC131" s="4"/>
      <c r="CD131" s="4"/>
      <c r="CE131" s="4"/>
      <c r="CF131" s="1" t="s">
        <v>153</v>
      </c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H131"/>
      <c r="DI131"/>
      <c r="DJ131"/>
      <c r="DM131" s="4">
        <v>480.85</v>
      </c>
      <c r="DN131" s="4">
        <v>0.23</v>
      </c>
      <c r="DO131" s="4">
        <v>0.25</v>
      </c>
      <c r="DP131" s="4">
        <v>0.24</v>
      </c>
      <c r="DQ131" s="4">
        <v>0.27</v>
      </c>
      <c r="DR131" s="4">
        <v>0.28999999999999998</v>
      </c>
      <c r="DS131" s="4">
        <v>0.33</v>
      </c>
      <c r="DT131" s="4">
        <v>0.23</v>
      </c>
      <c r="DU131" s="4"/>
    </row>
    <row r="132" spans="1:125" x14ac:dyDescent="0.25">
      <c r="A132" s="1" t="s">
        <v>428</v>
      </c>
      <c r="B132" s="1" t="s">
        <v>189</v>
      </c>
      <c r="C132" s="84">
        <v>2017</v>
      </c>
      <c r="D132" s="3">
        <v>43090</v>
      </c>
      <c r="F132" s="4"/>
      <c r="G132" s="4">
        <v>0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L132" s="1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1" t="s">
        <v>153</v>
      </c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H132"/>
      <c r="DI132"/>
      <c r="DJ132"/>
      <c r="DM132" s="4">
        <v>484.56</v>
      </c>
      <c r="DN132" s="4">
        <v>0.22</v>
      </c>
      <c r="DO132" s="4">
        <v>0.25</v>
      </c>
      <c r="DP132" s="4">
        <v>0.24</v>
      </c>
      <c r="DQ132" s="4">
        <v>0.27</v>
      </c>
      <c r="DR132" s="4">
        <v>0.31</v>
      </c>
      <c r="DS132" s="4">
        <v>0.33</v>
      </c>
      <c r="DT132" s="4">
        <v>0.23</v>
      </c>
      <c r="DU132" s="4"/>
    </row>
    <row r="133" spans="1:125" x14ac:dyDescent="0.25">
      <c r="A133" s="1" t="s">
        <v>428</v>
      </c>
      <c r="B133" s="1" t="s">
        <v>189</v>
      </c>
      <c r="C133" s="84">
        <v>2017</v>
      </c>
      <c r="D133" s="3">
        <v>43091</v>
      </c>
      <c r="F133" s="4"/>
      <c r="G133" s="4">
        <v>0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1" t="s">
        <v>153</v>
      </c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H133"/>
      <c r="DI133"/>
      <c r="DJ133"/>
      <c r="DM133" s="4">
        <v>482.66</v>
      </c>
      <c r="DN133" s="4">
        <v>0.22</v>
      </c>
      <c r="DO133" s="4">
        <v>0.25</v>
      </c>
      <c r="DP133" s="4">
        <v>0.23</v>
      </c>
      <c r="DQ133" s="4">
        <v>0.27</v>
      </c>
      <c r="DR133" s="4">
        <v>0.31</v>
      </c>
      <c r="DS133" s="4">
        <v>0.33</v>
      </c>
      <c r="DT133" s="4">
        <v>0.23</v>
      </c>
      <c r="DU133" s="4"/>
    </row>
    <row r="134" spans="1:125" x14ac:dyDescent="0.25">
      <c r="A134" s="1" t="s">
        <v>428</v>
      </c>
      <c r="B134" s="1" t="s">
        <v>189</v>
      </c>
      <c r="C134" s="84">
        <v>2017</v>
      </c>
      <c r="D134" s="3">
        <v>43092</v>
      </c>
      <c r="F134" s="4"/>
      <c r="G134" s="4">
        <v>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1" t="s">
        <v>153</v>
      </c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H134"/>
      <c r="DI134"/>
      <c r="DJ134"/>
      <c r="DM134" s="4">
        <v>480.47</v>
      </c>
      <c r="DN134" s="4">
        <v>0.22</v>
      </c>
      <c r="DO134" s="4">
        <v>0.25</v>
      </c>
      <c r="DP134" s="4">
        <v>0.23</v>
      </c>
      <c r="DQ134" s="4">
        <v>0.26</v>
      </c>
      <c r="DR134" s="4">
        <v>0.31</v>
      </c>
      <c r="DS134" s="4">
        <v>0.33</v>
      </c>
      <c r="DT134" s="4">
        <v>0.23</v>
      </c>
      <c r="DU134" s="4"/>
    </row>
    <row r="135" spans="1:125" x14ac:dyDescent="0.25">
      <c r="A135" s="1" t="s">
        <v>428</v>
      </c>
      <c r="B135" s="1" t="s">
        <v>189</v>
      </c>
      <c r="C135" s="84">
        <v>2017</v>
      </c>
      <c r="D135" s="3">
        <v>43093</v>
      </c>
      <c r="F135" s="4"/>
      <c r="G135" s="4">
        <v>0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1" t="s">
        <v>153</v>
      </c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H135"/>
      <c r="DI135"/>
      <c r="DJ135"/>
      <c r="DM135" s="4">
        <v>478.02</v>
      </c>
      <c r="DN135" s="4">
        <v>0.22</v>
      </c>
      <c r="DO135" s="4">
        <v>0.24</v>
      </c>
      <c r="DP135" s="4">
        <v>0.23</v>
      </c>
      <c r="DQ135" s="4">
        <v>0.26</v>
      </c>
      <c r="DR135" s="4">
        <v>0.31</v>
      </c>
      <c r="DS135" s="4">
        <v>0.33</v>
      </c>
      <c r="DT135" s="4">
        <v>0.23</v>
      </c>
      <c r="DU135" s="4"/>
    </row>
    <row r="136" spans="1:125" x14ac:dyDescent="0.25">
      <c r="A136" s="1" t="s">
        <v>428</v>
      </c>
      <c r="B136" s="1" t="s">
        <v>189</v>
      </c>
      <c r="C136" s="84">
        <v>2017</v>
      </c>
      <c r="D136" s="3">
        <v>43094</v>
      </c>
      <c r="F136" s="4"/>
      <c r="G136" s="4">
        <v>0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1" t="s">
        <v>153</v>
      </c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H136"/>
      <c r="DI136"/>
      <c r="DJ136"/>
      <c r="DM136" s="4">
        <v>475.57</v>
      </c>
      <c r="DN136" s="4">
        <v>0.21</v>
      </c>
      <c r="DO136" s="4">
        <v>0.24</v>
      </c>
      <c r="DP136" s="4">
        <v>0.23</v>
      </c>
      <c r="DQ136" s="4">
        <v>0.26</v>
      </c>
      <c r="DR136" s="4">
        <v>0.31</v>
      </c>
      <c r="DS136" s="4">
        <v>0.33</v>
      </c>
      <c r="DT136" s="4">
        <v>0.23</v>
      </c>
      <c r="DU136" s="4"/>
    </row>
    <row r="137" spans="1:125" x14ac:dyDescent="0.25">
      <c r="A137" s="1" t="s">
        <v>428</v>
      </c>
      <c r="B137" s="1" t="s">
        <v>189</v>
      </c>
      <c r="C137" s="84">
        <v>2017</v>
      </c>
      <c r="D137" s="3">
        <v>43095</v>
      </c>
      <c r="F137" s="4"/>
      <c r="G137" s="4">
        <v>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1" t="s">
        <v>153</v>
      </c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H137"/>
      <c r="DI137"/>
      <c r="DJ137"/>
      <c r="DM137" s="4">
        <v>475.51</v>
      </c>
      <c r="DN137" s="4">
        <v>0.22</v>
      </c>
      <c r="DO137" s="4">
        <v>0.24</v>
      </c>
      <c r="DP137" s="4">
        <v>0.23</v>
      </c>
      <c r="DQ137" s="4">
        <v>0.26</v>
      </c>
      <c r="DR137" s="4">
        <v>0.31</v>
      </c>
      <c r="DS137" s="4">
        <v>0.33</v>
      </c>
      <c r="DT137" s="4">
        <v>0.23</v>
      </c>
      <c r="DU137" s="4"/>
    </row>
    <row r="138" spans="1:125" x14ac:dyDescent="0.25">
      <c r="A138" s="1" t="s">
        <v>428</v>
      </c>
      <c r="B138" s="1" t="s">
        <v>189</v>
      </c>
      <c r="C138" s="84">
        <v>2017</v>
      </c>
      <c r="D138" s="3">
        <v>43096</v>
      </c>
      <c r="F138" s="4"/>
      <c r="G138" s="4">
        <v>0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1" t="s">
        <v>153</v>
      </c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H138"/>
      <c r="DI138"/>
      <c r="DJ138"/>
      <c r="DM138" s="4">
        <v>481.85</v>
      </c>
      <c r="DN138" s="4">
        <v>0.26</v>
      </c>
      <c r="DO138" s="4">
        <v>0.25</v>
      </c>
      <c r="DP138" s="4">
        <v>0.23</v>
      </c>
      <c r="DQ138" s="4">
        <v>0.26</v>
      </c>
      <c r="DR138" s="4">
        <v>0.31</v>
      </c>
      <c r="DS138" s="4">
        <v>0.33</v>
      </c>
      <c r="DT138" s="4">
        <v>0.23</v>
      </c>
      <c r="DU138" s="4"/>
    </row>
    <row r="139" spans="1:125" x14ac:dyDescent="0.25">
      <c r="A139" s="1" t="s">
        <v>428</v>
      </c>
      <c r="B139" s="1" t="s">
        <v>189</v>
      </c>
      <c r="C139" s="84">
        <v>2017</v>
      </c>
      <c r="D139" s="3">
        <v>43097</v>
      </c>
      <c r="F139" s="4"/>
      <c r="G139" s="4">
        <v>0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M139" s="4"/>
      <c r="AN139" s="4"/>
      <c r="AO139" s="4"/>
      <c r="AP139" s="4"/>
      <c r="AQ139" s="4"/>
      <c r="AR139" s="4"/>
      <c r="AS139" s="4"/>
      <c r="AT139" s="4"/>
      <c r="AU139" s="4">
        <v>0.02</v>
      </c>
      <c r="AV139" s="4"/>
      <c r="AW139" s="4"/>
      <c r="AX139" s="4"/>
      <c r="AY139" s="4">
        <v>8.8800000000000008</v>
      </c>
      <c r="AZ139" s="4">
        <v>8.8800000000000008</v>
      </c>
      <c r="BA139" s="4">
        <v>0</v>
      </c>
      <c r="BB139" s="4">
        <v>0</v>
      </c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>
        <v>8.8800000000000008</v>
      </c>
      <c r="BZ139" s="4"/>
      <c r="CA139" s="4"/>
      <c r="CB139" s="4"/>
      <c r="CC139" s="4"/>
      <c r="CD139" s="4"/>
      <c r="CE139" s="4"/>
      <c r="CF139" s="1" t="s">
        <v>153</v>
      </c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H139"/>
      <c r="DI139"/>
      <c r="DJ139"/>
      <c r="DM139" s="4">
        <v>481.26</v>
      </c>
      <c r="DN139" s="4">
        <v>0.26</v>
      </c>
      <c r="DO139" s="4">
        <v>0.25</v>
      </c>
      <c r="DP139" s="4">
        <v>0.23</v>
      </c>
      <c r="DQ139" s="4">
        <v>0.26</v>
      </c>
      <c r="DR139" s="4">
        <v>0.31</v>
      </c>
      <c r="DS139" s="4">
        <v>0.33</v>
      </c>
      <c r="DT139" s="4">
        <v>0.23</v>
      </c>
      <c r="DU139" s="4"/>
    </row>
    <row r="140" spans="1:125" x14ac:dyDescent="0.25">
      <c r="A140" s="1" t="s">
        <v>428</v>
      </c>
      <c r="B140" s="1" t="s">
        <v>189</v>
      </c>
      <c r="C140" s="84">
        <v>2017</v>
      </c>
      <c r="D140" s="3">
        <v>43098</v>
      </c>
      <c r="F140" s="4"/>
      <c r="G140" s="4">
        <v>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1" t="s">
        <v>153</v>
      </c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H140"/>
      <c r="DI140"/>
      <c r="DJ140"/>
      <c r="DM140" s="4">
        <v>480.27</v>
      </c>
      <c r="DN140" s="4">
        <v>0.25</v>
      </c>
      <c r="DO140" s="4">
        <v>0.25</v>
      </c>
      <c r="DP140" s="4">
        <v>0.23</v>
      </c>
      <c r="DQ140" s="4">
        <v>0.26</v>
      </c>
      <c r="DR140" s="4">
        <v>0.3</v>
      </c>
      <c r="DS140" s="4">
        <v>0.33</v>
      </c>
      <c r="DT140" s="4">
        <v>0.23</v>
      </c>
      <c r="DU140" s="4"/>
    </row>
    <row r="141" spans="1:125" x14ac:dyDescent="0.25">
      <c r="A141" s="1" t="s">
        <v>428</v>
      </c>
      <c r="B141" s="1" t="s">
        <v>189</v>
      </c>
      <c r="C141" s="84">
        <v>2017</v>
      </c>
      <c r="D141" s="3">
        <v>43099</v>
      </c>
      <c r="F141" s="4"/>
      <c r="G141" s="4">
        <v>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1" t="s">
        <v>153</v>
      </c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H141"/>
      <c r="DI141"/>
      <c r="DJ141"/>
      <c r="DM141" s="4">
        <v>479.26</v>
      </c>
      <c r="DN141" s="4">
        <v>0.25</v>
      </c>
      <c r="DO141" s="4">
        <v>0.25</v>
      </c>
      <c r="DP141" s="4">
        <v>0.23</v>
      </c>
      <c r="DQ141" s="4">
        <v>0.26</v>
      </c>
      <c r="DR141" s="4">
        <v>0.3</v>
      </c>
      <c r="DS141" s="4">
        <v>0.33</v>
      </c>
      <c r="DT141" s="4">
        <v>0.23</v>
      </c>
      <c r="DU141" s="4"/>
    </row>
    <row r="142" spans="1:125" x14ac:dyDescent="0.25">
      <c r="A142" s="1" t="s">
        <v>428</v>
      </c>
      <c r="B142" s="1" t="s">
        <v>189</v>
      </c>
      <c r="C142" s="84">
        <v>2017</v>
      </c>
      <c r="D142" s="3">
        <v>43100</v>
      </c>
      <c r="F142" s="4"/>
      <c r="G142" s="4">
        <v>0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1" t="s">
        <v>153</v>
      </c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H142"/>
      <c r="DI142"/>
      <c r="DJ142"/>
      <c r="DM142" s="4">
        <v>478.21</v>
      </c>
      <c r="DN142" s="4">
        <v>0.24</v>
      </c>
      <c r="DO142" s="4">
        <v>0.25</v>
      </c>
      <c r="DP142" s="4">
        <v>0.23</v>
      </c>
      <c r="DQ142" s="4">
        <v>0.26</v>
      </c>
      <c r="DR142" s="4">
        <v>0.3</v>
      </c>
      <c r="DS142" s="4">
        <v>0.33</v>
      </c>
      <c r="DT142" s="4">
        <v>0.23</v>
      </c>
      <c r="DU142" s="4"/>
    </row>
    <row r="143" spans="1:125" x14ac:dyDescent="0.25">
      <c r="A143" s="1" t="s">
        <v>428</v>
      </c>
      <c r="B143" s="1" t="s">
        <v>189</v>
      </c>
      <c r="C143" s="84">
        <v>2017</v>
      </c>
      <c r="D143" s="3">
        <v>43101</v>
      </c>
      <c r="F143" s="4"/>
      <c r="G143" s="4">
        <v>0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1" t="s">
        <v>153</v>
      </c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H143"/>
      <c r="DI143"/>
      <c r="DJ143"/>
      <c r="DM143" s="4">
        <v>477.19</v>
      </c>
      <c r="DN143" s="4">
        <v>0.24</v>
      </c>
      <c r="DO143" s="4">
        <v>0.25</v>
      </c>
      <c r="DP143" s="4">
        <v>0.23</v>
      </c>
      <c r="DQ143" s="4">
        <v>0.26</v>
      </c>
      <c r="DR143" s="4">
        <v>0.3</v>
      </c>
      <c r="DS143" s="4">
        <v>0.33</v>
      </c>
      <c r="DT143" s="4">
        <v>0.23</v>
      </c>
      <c r="DU143" s="4"/>
    </row>
    <row r="144" spans="1:125" x14ac:dyDescent="0.25">
      <c r="A144" s="1" t="s">
        <v>428</v>
      </c>
      <c r="B144" s="1" t="s">
        <v>189</v>
      </c>
      <c r="C144" s="84">
        <v>2017</v>
      </c>
      <c r="D144" s="3">
        <v>43102</v>
      </c>
      <c r="F144" s="4"/>
      <c r="G144" s="4">
        <v>0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1" t="s">
        <v>153</v>
      </c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H144"/>
      <c r="DI144"/>
      <c r="DJ144"/>
      <c r="DM144" s="4">
        <v>476.34</v>
      </c>
      <c r="DN144" s="4">
        <v>0.24</v>
      </c>
      <c r="DO144" s="4">
        <v>0.25</v>
      </c>
      <c r="DP144" s="4">
        <v>0.23</v>
      </c>
      <c r="DQ144" s="4">
        <v>0.26</v>
      </c>
      <c r="DR144" s="4">
        <v>0.3</v>
      </c>
      <c r="DS144" s="4">
        <v>0.33</v>
      </c>
      <c r="DT144" s="4">
        <v>0.23</v>
      </c>
      <c r="DU144" s="4"/>
    </row>
    <row r="145" spans="1:125" x14ac:dyDescent="0.25">
      <c r="A145" s="1" t="s">
        <v>428</v>
      </c>
      <c r="B145" s="1" t="s">
        <v>189</v>
      </c>
      <c r="C145" s="84">
        <v>2017</v>
      </c>
      <c r="D145" s="3">
        <v>43103</v>
      </c>
      <c r="F145" s="4"/>
      <c r="G145" s="4">
        <v>0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1" t="s">
        <v>153</v>
      </c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H145"/>
      <c r="DI145"/>
      <c r="DJ145"/>
      <c r="DM145" s="4">
        <v>475.51</v>
      </c>
      <c r="DN145" s="4">
        <v>0.23</v>
      </c>
      <c r="DO145" s="4">
        <v>0.25</v>
      </c>
      <c r="DP145" s="4">
        <v>0.23</v>
      </c>
      <c r="DQ145" s="4">
        <v>0.25</v>
      </c>
      <c r="DR145" s="4">
        <v>0.3</v>
      </c>
      <c r="DS145" s="4">
        <v>0.33</v>
      </c>
      <c r="DT145" s="4">
        <v>0.23</v>
      </c>
      <c r="DU145" s="4"/>
    </row>
    <row r="146" spans="1:125" x14ac:dyDescent="0.25">
      <c r="A146" s="1" t="s">
        <v>428</v>
      </c>
      <c r="B146" s="1" t="s">
        <v>189</v>
      </c>
      <c r="C146" s="84">
        <v>2017</v>
      </c>
      <c r="D146" s="3">
        <v>43104</v>
      </c>
      <c r="F146" s="4"/>
      <c r="G146" s="4">
        <v>0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/>
      <c r="AM146" s="4"/>
      <c r="AN146" s="4"/>
      <c r="AO146" s="4"/>
      <c r="AP146" s="4">
        <v>818.1</v>
      </c>
      <c r="AQ146" s="4"/>
      <c r="AR146" s="4"/>
      <c r="AS146">
        <v>1.65725E-2</v>
      </c>
      <c r="AT146" s="4">
        <v>722.41</v>
      </c>
      <c r="AU146" s="4">
        <v>0</v>
      </c>
      <c r="AV146"/>
      <c r="AW146">
        <v>0.42577500000000001</v>
      </c>
      <c r="AX146" s="4">
        <v>104.04</v>
      </c>
      <c r="AY146" s="4">
        <v>8.8800000000000008</v>
      </c>
      <c r="AZ146" s="4">
        <v>8.8800000000000008</v>
      </c>
      <c r="BA146" s="4">
        <v>0</v>
      </c>
      <c r="BB146" s="4">
        <v>0</v>
      </c>
      <c r="BC146" s="4"/>
      <c r="BD146" s="4">
        <v>0</v>
      </c>
      <c r="BE146" s="4"/>
      <c r="BF146" s="4">
        <v>0</v>
      </c>
      <c r="BG146" s="4">
        <v>0</v>
      </c>
      <c r="BH146" s="4"/>
      <c r="BI146" s="4"/>
      <c r="BJ146" s="4"/>
      <c r="BK146" s="4">
        <v>0</v>
      </c>
      <c r="BL146" s="4">
        <v>95.69</v>
      </c>
      <c r="BM146" s="4"/>
      <c r="BN146" s="4" t="s">
        <v>89</v>
      </c>
      <c r="BO146" s="4"/>
      <c r="BP146" s="4"/>
      <c r="BQ146" s="4"/>
      <c r="BR146" s="4"/>
      <c r="BS146" s="4"/>
      <c r="BT146" s="4"/>
      <c r="BU146" s="4"/>
      <c r="BV146">
        <v>9.5357062451689699E-3</v>
      </c>
      <c r="BW146" s="4">
        <v>496.83</v>
      </c>
      <c r="BX146">
        <v>0.58868497172751999</v>
      </c>
      <c r="BY146" s="4">
        <v>8.8800000000000008</v>
      </c>
      <c r="BZ146" s="4"/>
      <c r="CA146" s="4"/>
      <c r="CB146" s="4"/>
      <c r="CC146" s="4"/>
      <c r="CD146" s="4"/>
      <c r="CE146" s="4"/>
      <c r="CF146" s="1" t="s">
        <v>153</v>
      </c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H146"/>
      <c r="DI146"/>
      <c r="DJ146"/>
      <c r="DM146" s="4">
        <v>467.86</v>
      </c>
      <c r="DN146" s="4">
        <v>0.23</v>
      </c>
      <c r="DO146" s="4">
        <v>0.25</v>
      </c>
      <c r="DP146" s="4">
        <v>0.23</v>
      </c>
      <c r="DQ146" s="4">
        <v>0.25</v>
      </c>
      <c r="DR146" s="4">
        <v>0.28000000000000003</v>
      </c>
      <c r="DS146" s="4">
        <v>0.33</v>
      </c>
      <c r="DT146" s="4">
        <v>0.23</v>
      </c>
      <c r="DU146" s="4"/>
    </row>
    <row r="147" spans="1:125" x14ac:dyDescent="0.25">
      <c r="A147" s="1" t="s">
        <v>428</v>
      </c>
      <c r="B147" s="1" t="s">
        <v>189</v>
      </c>
      <c r="C147" s="84">
        <v>2017</v>
      </c>
      <c r="D147" s="3">
        <v>43105</v>
      </c>
      <c r="F147" s="4"/>
      <c r="G147" s="4">
        <v>0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1" t="s">
        <v>153</v>
      </c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H147"/>
      <c r="DI147"/>
      <c r="DJ147"/>
      <c r="DM147" s="4">
        <v>514.59</v>
      </c>
      <c r="DN147" s="4">
        <v>0.35</v>
      </c>
      <c r="DO147" s="4">
        <v>0.34</v>
      </c>
      <c r="DP147" s="4">
        <v>0.28999999999999998</v>
      </c>
      <c r="DQ147" s="4">
        <v>0.25</v>
      </c>
      <c r="DR147" s="4">
        <v>0.28000000000000003</v>
      </c>
      <c r="DS147" s="4">
        <v>0.33</v>
      </c>
      <c r="DT147" s="4">
        <v>0.23</v>
      </c>
      <c r="DU147" s="4"/>
    </row>
    <row r="148" spans="1:125" x14ac:dyDescent="0.25">
      <c r="A148" s="1" t="s">
        <v>428</v>
      </c>
      <c r="B148" s="1" t="s">
        <v>189</v>
      </c>
      <c r="C148" s="84">
        <v>2017</v>
      </c>
      <c r="D148" s="3">
        <v>43106</v>
      </c>
      <c r="F148" s="4"/>
      <c r="G148" s="4">
        <v>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1" t="s">
        <v>153</v>
      </c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H148"/>
      <c r="DI148"/>
      <c r="DJ148"/>
      <c r="DM148" s="4">
        <v>511.52</v>
      </c>
      <c r="DN148" s="4">
        <v>0.32</v>
      </c>
      <c r="DO148" s="4">
        <v>0.33</v>
      </c>
      <c r="DP148" s="4">
        <v>0.28999999999999998</v>
      </c>
      <c r="DQ148" s="4">
        <v>0.26</v>
      </c>
      <c r="DR148" s="4">
        <v>0.28000000000000003</v>
      </c>
      <c r="DS148" s="4">
        <v>0.33</v>
      </c>
      <c r="DT148" s="4">
        <v>0.23</v>
      </c>
      <c r="DU148" s="4"/>
    </row>
    <row r="149" spans="1:125" x14ac:dyDescent="0.25">
      <c r="A149" s="1" t="s">
        <v>428</v>
      </c>
      <c r="B149" s="1" t="s">
        <v>189</v>
      </c>
      <c r="C149" s="84">
        <v>2017</v>
      </c>
      <c r="D149" s="3">
        <v>43107</v>
      </c>
      <c r="F149" s="4"/>
      <c r="G149" s="4">
        <v>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1" t="s">
        <v>153</v>
      </c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H149"/>
      <c r="DI149"/>
      <c r="DJ149"/>
      <c r="DM149" s="4">
        <v>509.13</v>
      </c>
      <c r="DN149" s="4">
        <v>0.32</v>
      </c>
      <c r="DO149" s="4">
        <v>0.32</v>
      </c>
      <c r="DP149" s="4">
        <v>0.28999999999999998</v>
      </c>
      <c r="DQ149" s="4">
        <v>0.26</v>
      </c>
      <c r="DR149" s="4">
        <v>0.28000000000000003</v>
      </c>
      <c r="DS149" s="4">
        <v>0.32</v>
      </c>
      <c r="DT149" s="4">
        <v>0.23</v>
      </c>
      <c r="DU149" s="4"/>
    </row>
    <row r="150" spans="1:125" x14ac:dyDescent="0.25">
      <c r="A150" s="1" t="s">
        <v>428</v>
      </c>
      <c r="B150" s="1" t="s">
        <v>189</v>
      </c>
      <c r="C150" s="84">
        <v>2017</v>
      </c>
      <c r="D150" s="3">
        <v>43108</v>
      </c>
      <c r="F150" s="4"/>
      <c r="G150" s="4">
        <v>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M150" s="4"/>
      <c r="AN150" s="4"/>
      <c r="AO150" s="4"/>
      <c r="AP150" s="4"/>
      <c r="AQ150" s="4"/>
      <c r="AR150" s="4"/>
      <c r="AS150" s="4"/>
      <c r="AT150" s="4"/>
      <c r="AU150" s="4">
        <v>0</v>
      </c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1" t="s">
        <v>153</v>
      </c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H150"/>
      <c r="DI150"/>
      <c r="DJ150"/>
      <c r="DM150" s="4">
        <v>507.06</v>
      </c>
      <c r="DN150" s="4">
        <v>0.31</v>
      </c>
      <c r="DO150" s="4">
        <v>0.32</v>
      </c>
      <c r="DP150" s="4">
        <v>0.28999999999999998</v>
      </c>
      <c r="DQ150" s="4">
        <v>0.26</v>
      </c>
      <c r="DR150" s="4">
        <v>0.28000000000000003</v>
      </c>
      <c r="DS150" s="4">
        <v>0.32</v>
      </c>
      <c r="DT150" s="4">
        <v>0.23</v>
      </c>
      <c r="DU150" s="4"/>
    </row>
    <row r="151" spans="1:125" x14ac:dyDescent="0.25">
      <c r="A151" s="1" t="s">
        <v>428</v>
      </c>
      <c r="B151" s="1" t="s">
        <v>189</v>
      </c>
      <c r="C151" s="84">
        <v>2017</v>
      </c>
      <c r="D151" s="3">
        <v>43109</v>
      </c>
      <c r="F151" s="4"/>
      <c r="G151" s="4">
        <v>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1" t="s">
        <v>153</v>
      </c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H151"/>
      <c r="DI151"/>
      <c r="DJ151"/>
      <c r="DM151" s="4">
        <v>505.38</v>
      </c>
      <c r="DN151" s="4">
        <v>0.3</v>
      </c>
      <c r="DO151" s="4">
        <v>0.32</v>
      </c>
      <c r="DP151" s="4">
        <v>0.28999999999999998</v>
      </c>
      <c r="DQ151" s="4">
        <v>0.26</v>
      </c>
      <c r="DR151" s="4">
        <v>0.28000000000000003</v>
      </c>
      <c r="DS151" s="4">
        <v>0.32</v>
      </c>
      <c r="DT151" s="4">
        <v>0.23</v>
      </c>
      <c r="DU151" s="4"/>
    </row>
    <row r="152" spans="1:125" x14ac:dyDescent="0.25">
      <c r="A152" s="1" t="s">
        <v>428</v>
      </c>
      <c r="B152" s="1" t="s">
        <v>189</v>
      </c>
      <c r="C152" s="84">
        <v>2017</v>
      </c>
      <c r="D152" s="3">
        <v>43110</v>
      </c>
      <c r="F152" s="4"/>
      <c r="G152" s="4">
        <v>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1" t="s">
        <v>153</v>
      </c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H152"/>
      <c r="DI152"/>
      <c r="DJ152"/>
      <c r="DM152" s="4">
        <v>515.79</v>
      </c>
      <c r="DN152" s="4">
        <v>0.34</v>
      </c>
      <c r="DO152" s="4">
        <v>0.33</v>
      </c>
      <c r="DP152" s="4">
        <v>0.3</v>
      </c>
      <c r="DQ152" s="4">
        <v>0.26</v>
      </c>
      <c r="DR152" s="4">
        <v>0.28000000000000003</v>
      </c>
      <c r="DS152" s="4">
        <v>0.32</v>
      </c>
      <c r="DT152" s="4">
        <v>0.23</v>
      </c>
      <c r="DU152" s="4"/>
    </row>
    <row r="153" spans="1:125" x14ac:dyDescent="0.25">
      <c r="A153" s="1" t="s">
        <v>428</v>
      </c>
      <c r="B153" s="1" t="s">
        <v>189</v>
      </c>
      <c r="C153" s="84">
        <v>2017</v>
      </c>
      <c r="D153" s="3">
        <v>43111</v>
      </c>
      <c r="F153" s="4"/>
      <c r="G153" s="4">
        <v>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1" t="s">
        <v>153</v>
      </c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H153"/>
      <c r="DI153"/>
      <c r="DJ153"/>
      <c r="DM153" s="4">
        <v>551.20000000000005</v>
      </c>
      <c r="DN153" s="4">
        <v>0.36</v>
      </c>
      <c r="DO153" s="4">
        <v>0.36</v>
      </c>
      <c r="DP153" s="4">
        <v>0.35</v>
      </c>
      <c r="DQ153" s="4">
        <v>0.28999999999999998</v>
      </c>
      <c r="DR153" s="4">
        <v>0.28000000000000003</v>
      </c>
      <c r="DS153" s="4">
        <v>0.32</v>
      </c>
      <c r="DT153" s="4">
        <v>0.23</v>
      </c>
      <c r="DU153" s="4"/>
    </row>
    <row r="154" spans="1:125" x14ac:dyDescent="0.25">
      <c r="A154" s="1" t="s">
        <v>428</v>
      </c>
      <c r="B154" s="1" t="s">
        <v>189</v>
      </c>
      <c r="C154" s="84">
        <v>2017</v>
      </c>
      <c r="D154" s="3">
        <v>43112</v>
      </c>
      <c r="F154" s="4"/>
      <c r="G154" s="4">
        <v>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1" t="s">
        <v>153</v>
      </c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H154"/>
      <c r="DI154"/>
      <c r="DJ154"/>
      <c r="DM154" s="4">
        <v>556.83000000000004</v>
      </c>
      <c r="DN154" s="4">
        <v>0.34</v>
      </c>
      <c r="DO154" s="4">
        <v>0.35</v>
      </c>
      <c r="DP154" s="4">
        <v>0.35</v>
      </c>
      <c r="DQ154" s="4">
        <v>0.33</v>
      </c>
      <c r="DR154" s="4">
        <v>0.28999999999999998</v>
      </c>
      <c r="DS154" s="4">
        <v>0.32</v>
      </c>
      <c r="DT154" s="4">
        <v>0.23</v>
      </c>
      <c r="DU154" s="4"/>
    </row>
    <row r="155" spans="1:125" x14ac:dyDescent="0.25">
      <c r="A155" s="1" t="s">
        <v>428</v>
      </c>
      <c r="B155" s="1" t="s">
        <v>189</v>
      </c>
      <c r="C155" s="84">
        <v>2017</v>
      </c>
      <c r="D155" s="3">
        <v>43113</v>
      </c>
      <c r="F155" s="4"/>
      <c r="G155" s="4">
        <v>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1" t="s">
        <v>153</v>
      </c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H155"/>
      <c r="DI155"/>
      <c r="DJ155"/>
      <c r="DM155" s="4">
        <v>554.9</v>
      </c>
      <c r="DN155" s="4">
        <v>0.33</v>
      </c>
      <c r="DO155" s="4">
        <v>0.34</v>
      </c>
      <c r="DP155" s="4">
        <v>0.34</v>
      </c>
      <c r="DQ155" s="4">
        <v>0.33</v>
      </c>
      <c r="DR155" s="4">
        <v>0.28999999999999998</v>
      </c>
      <c r="DS155" s="4">
        <v>0.32</v>
      </c>
      <c r="DT155" s="4">
        <v>0.23</v>
      </c>
      <c r="DU155" s="4"/>
    </row>
    <row r="156" spans="1:125" x14ac:dyDescent="0.25">
      <c r="A156" s="1" t="s">
        <v>428</v>
      </c>
      <c r="B156" s="1" t="s">
        <v>189</v>
      </c>
      <c r="C156" s="84">
        <v>2017</v>
      </c>
      <c r="D156" s="3">
        <v>43114</v>
      </c>
      <c r="F156" s="4"/>
      <c r="G156" s="4">
        <v>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1" t="s">
        <v>153</v>
      </c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H156"/>
      <c r="DI156"/>
      <c r="DJ156"/>
      <c r="DM156" s="4">
        <v>552.83000000000004</v>
      </c>
      <c r="DN156" s="4">
        <v>0.32</v>
      </c>
      <c r="DO156" s="4">
        <v>0.34</v>
      </c>
      <c r="DP156" s="4">
        <v>0.34</v>
      </c>
      <c r="DQ156" s="4">
        <v>0.33</v>
      </c>
      <c r="DR156" s="4">
        <v>0.28999999999999998</v>
      </c>
      <c r="DS156" s="4">
        <v>0.32</v>
      </c>
      <c r="DT156" s="4">
        <v>0.23</v>
      </c>
      <c r="DU156" s="4"/>
    </row>
    <row r="157" spans="1:125" x14ac:dyDescent="0.25">
      <c r="A157" s="1" t="s">
        <v>428</v>
      </c>
      <c r="B157" s="1" t="s">
        <v>189</v>
      </c>
      <c r="C157" s="84">
        <v>2017</v>
      </c>
      <c r="D157" s="3">
        <v>43115</v>
      </c>
      <c r="F157" s="4"/>
      <c r="G157" s="4">
        <v>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1" t="s">
        <v>153</v>
      </c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H157"/>
      <c r="DI157"/>
      <c r="DJ157"/>
      <c r="DM157" s="4">
        <v>556</v>
      </c>
      <c r="DN157" s="4">
        <v>0.32</v>
      </c>
      <c r="DO157" s="4">
        <v>0.33</v>
      </c>
      <c r="DP157" s="4">
        <v>0.34</v>
      </c>
      <c r="DQ157" s="4">
        <v>0.33</v>
      </c>
      <c r="DR157" s="4">
        <v>0.31</v>
      </c>
      <c r="DS157" s="4">
        <v>0.32</v>
      </c>
      <c r="DT157" s="4">
        <v>0.23</v>
      </c>
      <c r="DU157" s="4"/>
    </row>
    <row r="158" spans="1:125" x14ac:dyDescent="0.25">
      <c r="A158" s="1" t="s">
        <v>428</v>
      </c>
      <c r="B158" s="1" t="s">
        <v>189</v>
      </c>
      <c r="C158" s="84">
        <v>2017</v>
      </c>
      <c r="D158" s="3">
        <v>43116</v>
      </c>
      <c r="F158" s="4"/>
      <c r="G158" s="4">
        <v>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1" t="s">
        <v>153</v>
      </c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H158"/>
      <c r="DI158"/>
      <c r="DJ158"/>
      <c r="DM158" s="4">
        <v>553.75</v>
      </c>
      <c r="DN158" s="4">
        <v>0.31</v>
      </c>
      <c r="DO158" s="4">
        <v>0.33</v>
      </c>
      <c r="DP158" s="4">
        <v>0.33</v>
      </c>
      <c r="DQ158" s="4">
        <v>0.33</v>
      </c>
      <c r="DR158" s="4">
        <v>0.32</v>
      </c>
      <c r="DS158" s="4">
        <v>0.32</v>
      </c>
      <c r="DT158" s="4">
        <v>0.23</v>
      </c>
      <c r="DU158" s="4"/>
    </row>
    <row r="159" spans="1:125" x14ac:dyDescent="0.25">
      <c r="A159" s="1" t="s">
        <v>428</v>
      </c>
      <c r="B159" s="1" t="s">
        <v>189</v>
      </c>
      <c r="C159" s="84">
        <v>2017</v>
      </c>
      <c r="D159" s="3">
        <v>43117</v>
      </c>
      <c r="F159" s="4"/>
      <c r="G159" s="4">
        <v>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1" t="s">
        <v>153</v>
      </c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H159"/>
      <c r="DI159"/>
      <c r="DJ159"/>
      <c r="DM159" s="4">
        <v>551.92999999999995</v>
      </c>
      <c r="DN159" s="4">
        <v>0.31</v>
      </c>
      <c r="DO159" s="4">
        <v>0.32</v>
      </c>
      <c r="DP159" s="4">
        <v>0.33</v>
      </c>
      <c r="DQ159" s="4">
        <v>0.33</v>
      </c>
      <c r="DR159" s="4">
        <v>0.32</v>
      </c>
      <c r="DS159" s="4">
        <v>0.32</v>
      </c>
      <c r="DT159" s="4">
        <v>0.22</v>
      </c>
      <c r="DU159" s="4"/>
    </row>
    <row r="160" spans="1:125" x14ac:dyDescent="0.25">
      <c r="A160" s="1" t="s">
        <v>428</v>
      </c>
      <c r="B160" s="1" t="s">
        <v>189</v>
      </c>
      <c r="C160" s="84">
        <v>2017</v>
      </c>
      <c r="D160" s="3">
        <v>43118</v>
      </c>
      <c r="F160" s="4"/>
      <c r="G160" s="4">
        <v>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1" t="s">
        <v>153</v>
      </c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H160"/>
      <c r="DI160"/>
      <c r="DJ160"/>
      <c r="DM160" s="4">
        <v>549.95000000000005</v>
      </c>
      <c r="DN160" s="4">
        <v>0.3</v>
      </c>
      <c r="DO160" s="4">
        <v>0.32</v>
      </c>
      <c r="DP160" s="4">
        <v>0.33</v>
      </c>
      <c r="DQ160" s="4">
        <v>0.33</v>
      </c>
      <c r="DR160" s="4">
        <v>0.32</v>
      </c>
      <c r="DS160" s="4">
        <v>0.32</v>
      </c>
      <c r="DT160" s="4">
        <v>0.22</v>
      </c>
      <c r="DU160" s="4"/>
    </row>
    <row r="161" spans="1:125" x14ac:dyDescent="0.25">
      <c r="A161" s="1" t="s">
        <v>428</v>
      </c>
      <c r="B161" s="1" t="s">
        <v>189</v>
      </c>
      <c r="C161" s="84">
        <v>2017</v>
      </c>
      <c r="D161" s="3">
        <v>43119</v>
      </c>
      <c r="F161" s="4"/>
      <c r="G161" s="4">
        <v>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1" t="s">
        <v>153</v>
      </c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H161"/>
      <c r="DI161"/>
      <c r="DJ161"/>
      <c r="DM161" s="4">
        <v>547.91999999999996</v>
      </c>
      <c r="DN161" s="4">
        <v>0.3</v>
      </c>
      <c r="DO161" s="4">
        <v>0.32</v>
      </c>
      <c r="DP161" s="4">
        <v>0.32</v>
      </c>
      <c r="DQ161" s="4">
        <v>0.33</v>
      </c>
      <c r="DR161" s="4">
        <v>0.32</v>
      </c>
      <c r="DS161" s="4">
        <v>0.32</v>
      </c>
      <c r="DT161" s="4">
        <v>0.22</v>
      </c>
      <c r="DU161" s="4"/>
    </row>
    <row r="162" spans="1:125" x14ac:dyDescent="0.25">
      <c r="A162" s="1" t="s">
        <v>428</v>
      </c>
      <c r="B162" s="1" t="s">
        <v>189</v>
      </c>
      <c r="C162" s="84">
        <v>2017</v>
      </c>
      <c r="D162" s="3">
        <v>43120</v>
      </c>
      <c r="F162" s="4"/>
      <c r="G162" s="4">
        <v>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1" t="s">
        <v>153</v>
      </c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H162"/>
      <c r="DI162"/>
      <c r="DJ162"/>
      <c r="DM162" s="4">
        <v>545.91</v>
      </c>
      <c r="DN162" s="4">
        <v>0.28999999999999998</v>
      </c>
      <c r="DO162" s="4">
        <v>0.32</v>
      </c>
      <c r="DP162" s="4">
        <v>0.32</v>
      </c>
      <c r="DQ162" s="4">
        <v>0.33</v>
      </c>
      <c r="DR162" s="4">
        <v>0.32</v>
      </c>
      <c r="DS162" s="4">
        <v>0.32</v>
      </c>
      <c r="DT162" s="4">
        <v>0.22</v>
      </c>
      <c r="DU162" s="4"/>
    </row>
    <row r="163" spans="1:125" x14ac:dyDescent="0.25">
      <c r="A163" s="1" t="s">
        <v>428</v>
      </c>
      <c r="B163" s="1" t="s">
        <v>189</v>
      </c>
      <c r="C163" s="84">
        <v>2017</v>
      </c>
      <c r="D163" s="3">
        <v>43121</v>
      </c>
      <c r="F163" s="4"/>
      <c r="G163" s="4">
        <v>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1" t="s">
        <v>153</v>
      </c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H163"/>
      <c r="DI163"/>
      <c r="DJ163"/>
      <c r="DM163" s="4">
        <v>544.07000000000005</v>
      </c>
      <c r="DN163" s="4">
        <v>0.28999999999999998</v>
      </c>
      <c r="DO163" s="4">
        <v>0.31</v>
      </c>
      <c r="DP163" s="4">
        <v>0.32</v>
      </c>
      <c r="DQ163" s="4">
        <v>0.33</v>
      </c>
      <c r="DR163" s="4">
        <v>0.32</v>
      </c>
      <c r="DS163" s="4">
        <v>0.32</v>
      </c>
      <c r="DT163" s="4">
        <v>0.22</v>
      </c>
      <c r="DU163" s="4"/>
    </row>
    <row r="164" spans="1:125" x14ac:dyDescent="0.25">
      <c r="A164" s="1" t="s">
        <v>428</v>
      </c>
      <c r="B164" s="1" t="s">
        <v>189</v>
      </c>
      <c r="C164" s="84">
        <v>2017</v>
      </c>
      <c r="D164" s="3">
        <v>43122</v>
      </c>
      <c r="F164" s="4"/>
      <c r="G164" s="4">
        <v>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1" t="s">
        <v>153</v>
      </c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H164"/>
      <c r="DI164"/>
      <c r="DJ164"/>
      <c r="DM164" s="4">
        <v>542.36</v>
      </c>
      <c r="DN164" s="4">
        <v>0.28999999999999998</v>
      </c>
      <c r="DO164" s="4">
        <v>0.31</v>
      </c>
      <c r="DP164" s="4">
        <v>0.32</v>
      </c>
      <c r="DQ164" s="4">
        <v>0.32</v>
      </c>
      <c r="DR164" s="4">
        <v>0.32</v>
      </c>
      <c r="DS164" s="4">
        <v>0.32</v>
      </c>
      <c r="DT164" s="4">
        <v>0.22</v>
      </c>
      <c r="DU164" s="4"/>
    </row>
    <row r="165" spans="1:125" x14ac:dyDescent="0.25">
      <c r="A165" s="1" t="s">
        <v>428</v>
      </c>
      <c r="B165" s="1" t="s">
        <v>189</v>
      </c>
      <c r="C165" s="84">
        <v>2017</v>
      </c>
      <c r="D165" s="3">
        <v>43123</v>
      </c>
      <c r="F165" s="4"/>
      <c r="G165" s="4">
        <v>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1" t="s">
        <v>153</v>
      </c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H165"/>
      <c r="DI165"/>
      <c r="DJ165"/>
      <c r="DM165" s="4">
        <v>540.57000000000005</v>
      </c>
      <c r="DN165" s="4">
        <v>0.28000000000000003</v>
      </c>
      <c r="DO165" s="4">
        <v>0.31</v>
      </c>
      <c r="DP165" s="4">
        <v>0.31</v>
      </c>
      <c r="DQ165" s="4">
        <v>0.32</v>
      </c>
      <c r="DR165" s="4">
        <v>0.32</v>
      </c>
      <c r="DS165" s="4">
        <v>0.32</v>
      </c>
      <c r="DT165" s="4">
        <v>0.22</v>
      </c>
      <c r="DU165" s="4"/>
    </row>
    <row r="166" spans="1:125" x14ac:dyDescent="0.25">
      <c r="A166" s="1" t="s">
        <v>428</v>
      </c>
      <c r="B166" s="1" t="s">
        <v>189</v>
      </c>
      <c r="C166" s="84">
        <v>2017</v>
      </c>
      <c r="D166" s="3">
        <v>43124</v>
      </c>
      <c r="F166" s="4"/>
      <c r="G166" s="4">
        <v>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1" t="s">
        <v>153</v>
      </c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H166"/>
      <c r="DI166"/>
      <c r="DJ166"/>
      <c r="DM166" s="4">
        <v>538.49</v>
      </c>
      <c r="DN166" s="4">
        <v>0.28000000000000003</v>
      </c>
      <c r="DO166" s="4">
        <v>0.31</v>
      </c>
      <c r="DP166" s="4">
        <v>0.31</v>
      </c>
      <c r="DQ166" s="4">
        <v>0.32</v>
      </c>
      <c r="DR166" s="4">
        <v>0.32</v>
      </c>
      <c r="DS166" s="4">
        <v>0.33</v>
      </c>
      <c r="DT166" s="4">
        <v>0.22</v>
      </c>
      <c r="DU166" s="4"/>
    </row>
    <row r="167" spans="1:125" x14ac:dyDescent="0.25">
      <c r="A167" s="1" t="s">
        <v>428</v>
      </c>
      <c r="B167" s="1" t="s">
        <v>189</v>
      </c>
      <c r="C167" s="84">
        <v>2017</v>
      </c>
      <c r="D167" s="3">
        <v>43125</v>
      </c>
      <c r="F167" s="4"/>
      <c r="G167" s="4">
        <v>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1" t="s">
        <v>153</v>
      </c>
      <c r="DM167" s="4"/>
      <c r="DN167" s="4"/>
      <c r="DO167" s="4"/>
      <c r="DP167" s="4"/>
      <c r="DQ167" s="4"/>
      <c r="DR167" s="4"/>
      <c r="DS167" s="4"/>
      <c r="DT167" s="4"/>
      <c r="DU167" s="4"/>
    </row>
    <row r="168" spans="1:125" x14ac:dyDescent="0.25">
      <c r="A168" s="1" t="s">
        <v>428</v>
      </c>
      <c r="B168" s="1" t="s">
        <v>216</v>
      </c>
      <c r="C168" s="84">
        <v>2017</v>
      </c>
      <c r="D168" s="3">
        <v>42887</v>
      </c>
      <c r="F168" s="4"/>
      <c r="G168" s="4">
        <v>50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1" t="s">
        <v>141</v>
      </c>
      <c r="DM168" s="4">
        <v>413.8</v>
      </c>
      <c r="DN168" s="4">
        <v>0.24</v>
      </c>
      <c r="DO168" s="4">
        <v>0.26</v>
      </c>
      <c r="DP168" s="4">
        <v>0.26</v>
      </c>
      <c r="DQ168" s="4">
        <v>0.28000000000000003</v>
      </c>
      <c r="DR168" s="4">
        <v>0.24</v>
      </c>
      <c r="DS168" s="4">
        <v>0.23</v>
      </c>
      <c r="DT168" s="4">
        <v>0.12</v>
      </c>
      <c r="DU168" s="4"/>
    </row>
    <row r="169" spans="1:125" x14ac:dyDescent="0.25">
      <c r="A169" s="1" t="s">
        <v>428</v>
      </c>
      <c r="B169" s="1" t="s">
        <v>216</v>
      </c>
      <c r="C169" s="84">
        <v>2017</v>
      </c>
      <c r="D169" s="3">
        <v>42888</v>
      </c>
      <c r="F169" s="4"/>
      <c r="G169" s="4">
        <v>50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1" t="s">
        <v>141</v>
      </c>
      <c r="CI169">
        <v>10.4479605562071</v>
      </c>
      <c r="CJ169">
        <v>6.9328215284573398</v>
      </c>
      <c r="CK169">
        <v>5.3427691280494303</v>
      </c>
      <c r="CL169">
        <v>3.4795448079368798</v>
      </c>
      <c r="CM169">
        <v>1.9432742665941101</v>
      </c>
      <c r="CN169">
        <v>1.5070430954838601</v>
      </c>
      <c r="CO169">
        <v>3.4633066366803602</v>
      </c>
      <c r="CP169">
        <v>2.0065504564855501</v>
      </c>
      <c r="CQ169">
        <v>2.5832221562066602</v>
      </c>
      <c r="CR169">
        <v>1.84936898534219</v>
      </c>
      <c r="CS169">
        <v>8.5046862896129891</v>
      </c>
      <c r="CT169">
        <v>5.4257784329734804</v>
      </c>
      <c r="CU169">
        <v>1.8794624913690701</v>
      </c>
      <c r="CV169">
        <v>1.4729943514513399</v>
      </c>
      <c r="CW169">
        <v>1.7633325832182301</v>
      </c>
      <c r="CX169">
        <v>2.66030593041171</v>
      </c>
      <c r="CY169">
        <v>35.059325675829498</v>
      </c>
      <c r="CZ169">
        <v>21.706560079036802</v>
      </c>
      <c r="DA169">
        <v>13.3527655967927</v>
      </c>
      <c r="DH169"/>
      <c r="DI169"/>
      <c r="DJ169"/>
      <c r="DM169" s="4">
        <v>413.36</v>
      </c>
      <c r="DN169" s="4">
        <v>0.24</v>
      </c>
      <c r="DO169" s="4">
        <v>0.26</v>
      </c>
      <c r="DP169" s="4">
        <v>0.26</v>
      </c>
      <c r="DQ169" s="4">
        <v>0.28000000000000003</v>
      </c>
      <c r="DR169" s="4">
        <v>0.24</v>
      </c>
      <c r="DS169" s="4">
        <v>0.23</v>
      </c>
      <c r="DT169" s="4">
        <v>0.12</v>
      </c>
      <c r="DU169" s="4"/>
    </row>
    <row r="170" spans="1:125" x14ac:dyDescent="0.25">
      <c r="A170" s="1" t="s">
        <v>428</v>
      </c>
      <c r="B170" s="1" t="s">
        <v>216</v>
      </c>
      <c r="C170" s="84">
        <v>2017</v>
      </c>
      <c r="D170" s="3">
        <v>42889</v>
      </c>
      <c r="F170" s="4"/>
      <c r="G170" s="4">
        <v>50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1" t="s">
        <v>141</v>
      </c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H170"/>
      <c r="DI170"/>
      <c r="DJ170"/>
      <c r="DM170" s="4">
        <v>413.06</v>
      </c>
      <c r="DN170" s="4">
        <v>0.24</v>
      </c>
      <c r="DO170" s="4">
        <v>0.26</v>
      </c>
      <c r="DP170" s="4">
        <v>0.26</v>
      </c>
      <c r="DQ170" s="4">
        <v>0.28000000000000003</v>
      </c>
      <c r="DR170" s="4">
        <v>0.24</v>
      </c>
      <c r="DS170" s="4">
        <v>0.23</v>
      </c>
      <c r="DT170" s="4">
        <v>0.12</v>
      </c>
      <c r="DU170" s="4"/>
    </row>
    <row r="171" spans="1:125" x14ac:dyDescent="0.25">
      <c r="A171" s="1" t="s">
        <v>428</v>
      </c>
      <c r="B171" s="1" t="s">
        <v>216</v>
      </c>
      <c r="C171" s="84">
        <v>2017</v>
      </c>
      <c r="D171" s="3">
        <v>42890</v>
      </c>
      <c r="F171" s="4"/>
      <c r="G171" s="4">
        <v>50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1" t="s">
        <v>141</v>
      </c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H171"/>
      <c r="DI171"/>
      <c r="DJ171"/>
      <c r="DM171" s="4">
        <v>423.19</v>
      </c>
      <c r="DN171" s="4">
        <v>0.3</v>
      </c>
      <c r="DO171" s="4">
        <v>0.27</v>
      </c>
      <c r="DP171" s="4">
        <v>0.26</v>
      </c>
      <c r="DQ171" s="4">
        <v>0.28000000000000003</v>
      </c>
      <c r="DR171" s="4">
        <v>0.24</v>
      </c>
      <c r="DS171" s="4">
        <v>0.23</v>
      </c>
      <c r="DT171" s="4">
        <v>0.12</v>
      </c>
      <c r="DU171" s="4"/>
    </row>
    <row r="172" spans="1:125" x14ac:dyDescent="0.25">
      <c r="A172" s="1" t="s">
        <v>428</v>
      </c>
      <c r="B172" s="1" t="s">
        <v>216</v>
      </c>
      <c r="C172" s="84">
        <v>2017</v>
      </c>
      <c r="D172" s="3">
        <v>42891</v>
      </c>
      <c r="F172" s="4"/>
      <c r="G172" s="4">
        <v>50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1" t="s">
        <v>141</v>
      </c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H172"/>
      <c r="DI172"/>
      <c r="DJ172"/>
      <c r="DM172" s="4">
        <v>426.77</v>
      </c>
      <c r="DN172" s="4">
        <v>0.31</v>
      </c>
      <c r="DO172" s="4">
        <v>0.28000000000000003</v>
      </c>
      <c r="DP172" s="4">
        <v>0.26</v>
      </c>
      <c r="DQ172" s="4">
        <v>0.28000000000000003</v>
      </c>
      <c r="DR172" s="4">
        <v>0.24</v>
      </c>
      <c r="DS172" s="4">
        <v>0.23</v>
      </c>
      <c r="DT172" s="4">
        <v>0.12</v>
      </c>
      <c r="DU172" s="4"/>
    </row>
    <row r="173" spans="1:125" x14ac:dyDescent="0.25">
      <c r="A173" s="1" t="s">
        <v>428</v>
      </c>
      <c r="B173" s="1" t="s">
        <v>216</v>
      </c>
      <c r="C173" s="84">
        <v>2017</v>
      </c>
      <c r="D173" s="3">
        <v>42892</v>
      </c>
      <c r="F173" s="4"/>
      <c r="G173" s="4">
        <v>50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1" t="s">
        <v>141</v>
      </c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H173"/>
      <c r="DI173"/>
      <c r="DJ173"/>
      <c r="DM173" s="4"/>
      <c r="DN173" s="4"/>
      <c r="DO173" s="4"/>
      <c r="DP173" s="4"/>
      <c r="DQ173" s="4"/>
      <c r="DR173" s="4"/>
      <c r="DS173" s="4"/>
      <c r="DT173" s="4"/>
      <c r="DU173" s="4"/>
    </row>
    <row r="174" spans="1:125" x14ac:dyDescent="0.25">
      <c r="A174" s="1" t="s">
        <v>428</v>
      </c>
      <c r="B174" s="1" t="s">
        <v>216</v>
      </c>
      <c r="C174" s="84">
        <v>2017</v>
      </c>
      <c r="D174" s="3">
        <v>42963</v>
      </c>
      <c r="F174" s="4"/>
      <c r="G174" s="4">
        <v>50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M174" s="4"/>
      <c r="AN174" s="4"/>
      <c r="AO174" s="4"/>
      <c r="AP174" s="4"/>
      <c r="AQ174" s="4"/>
      <c r="AR174" s="4"/>
      <c r="AS174" s="4"/>
      <c r="AT174" s="4"/>
      <c r="AU174" s="4">
        <v>0.1</v>
      </c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1" t="s">
        <v>141</v>
      </c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H174"/>
      <c r="DI174"/>
      <c r="DJ174"/>
      <c r="DM174" s="4"/>
      <c r="DN174" s="4"/>
      <c r="DO174" s="4"/>
      <c r="DP174" s="4"/>
      <c r="DQ174" s="4"/>
      <c r="DR174" s="4"/>
      <c r="DS174" s="4"/>
      <c r="DT174" s="4"/>
      <c r="DU174" s="4"/>
    </row>
    <row r="175" spans="1:125" x14ac:dyDescent="0.25">
      <c r="A175" s="1" t="s">
        <v>428</v>
      </c>
      <c r="B175" s="1" t="s">
        <v>216</v>
      </c>
      <c r="C175" s="84">
        <v>2017</v>
      </c>
      <c r="D175" s="3">
        <v>42969</v>
      </c>
      <c r="F175" s="4"/>
      <c r="G175" s="4">
        <v>50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M175" s="4"/>
      <c r="AN175" s="4"/>
      <c r="AO175" s="4"/>
      <c r="AP175" s="4"/>
      <c r="AQ175" s="4"/>
      <c r="AR175" s="4"/>
      <c r="AS175" s="4"/>
      <c r="AT175" s="4"/>
      <c r="AU175" s="4">
        <v>0.14000000000000001</v>
      </c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1" t="s">
        <v>141</v>
      </c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H175"/>
      <c r="DI175"/>
      <c r="DJ175"/>
      <c r="DM175" s="4"/>
      <c r="DN175" s="4"/>
      <c r="DO175" s="4"/>
      <c r="DP175" s="4"/>
      <c r="DQ175" s="4"/>
      <c r="DR175" s="4"/>
      <c r="DS175" s="4"/>
      <c r="DT175" s="4"/>
      <c r="DU175" s="4"/>
    </row>
    <row r="176" spans="1:125" x14ac:dyDescent="0.25">
      <c r="A176" s="1" t="s">
        <v>428</v>
      </c>
      <c r="B176" s="1" t="s">
        <v>216</v>
      </c>
      <c r="C176" s="84">
        <v>2017</v>
      </c>
      <c r="D176" s="3">
        <v>42974</v>
      </c>
      <c r="F176" s="4"/>
      <c r="G176" s="4">
        <v>50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1" t="s">
        <v>141</v>
      </c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H176"/>
      <c r="DI176"/>
      <c r="DJ176"/>
      <c r="DM176" s="4">
        <v>543.54999999999995</v>
      </c>
      <c r="DN176" s="4">
        <v>0.28999999999999998</v>
      </c>
      <c r="DO176" s="4">
        <v>0.31</v>
      </c>
      <c r="DP176" s="4">
        <v>0.36</v>
      </c>
      <c r="DQ176" s="4">
        <v>0.38</v>
      </c>
      <c r="DR176" s="4">
        <v>0.36</v>
      </c>
      <c r="DS176" s="4">
        <v>0.27</v>
      </c>
      <c r="DT176" s="4">
        <v>0.15</v>
      </c>
      <c r="DU176" s="4"/>
    </row>
    <row r="177" spans="1:125" x14ac:dyDescent="0.25">
      <c r="A177" s="1" t="s">
        <v>428</v>
      </c>
      <c r="B177" s="1" t="s">
        <v>216</v>
      </c>
      <c r="C177" s="84">
        <v>2017</v>
      </c>
      <c r="D177" s="3">
        <v>42975</v>
      </c>
      <c r="F177" s="4"/>
      <c r="G177" s="4">
        <v>50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M177" s="4"/>
      <c r="AN177" s="4"/>
      <c r="AO177" s="4"/>
      <c r="AP177" s="4"/>
      <c r="AQ177" s="4"/>
      <c r="AR177" s="4"/>
      <c r="AS177" s="4"/>
      <c r="AT177" s="4"/>
      <c r="AU177" s="4">
        <v>0.23</v>
      </c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1" t="s">
        <v>141</v>
      </c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H177"/>
      <c r="DI177"/>
      <c r="DJ177"/>
      <c r="DM177" s="4">
        <v>542.91</v>
      </c>
      <c r="DN177" s="4">
        <v>0.28000000000000003</v>
      </c>
      <c r="DO177" s="4">
        <v>0.31</v>
      </c>
      <c r="DP177" s="4">
        <v>0.36</v>
      </c>
      <c r="DQ177" s="4">
        <v>0.38</v>
      </c>
      <c r="DR177" s="4">
        <v>0.36</v>
      </c>
      <c r="DS177" s="4">
        <v>0.27</v>
      </c>
      <c r="DT177" s="4">
        <v>0.15</v>
      </c>
      <c r="DU177" s="4"/>
    </row>
    <row r="178" spans="1:125" x14ac:dyDescent="0.25">
      <c r="A178" s="1" t="s">
        <v>428</v>
      </c>
      <c r="B178" s="1" t="s">
        <v>216</v>
      </c>
      <c r="C178" s="84">
        <v>2017</v>
      </c>
      <c r="D178" s="3">
        <v>42976</v>
      </c>
      <c r="F178" s="4"/>
      <c r="G178" s="4">
        <v>50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1" t="s">
        <v>141</v>
      </c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H178"/>
      <c r="DI178"/>
      <c r="DJ178"/>
      <c r="DM178" s="4">
        <v>542.23</v>
      </c>
      <c r="DN178" s="4">
        <v>0.28000000000000003</v>
      </c>
      <c r="DO178" s="4">
        <v>0.3</v>
      </c>
      <c r="DP178" s="4">
        <v>0.36</v>
      </c>
      <c r="DQ178" s="4">
        <v>0.38</v>
      </c>
      <c r="DR178" s="4">
        <v>0.36</v>
      </c>
      <c r="DS178" s="4">
        <v>0.27</v>
      </c>
      <c r="DT178" s="4">
        <v>0.15</v>
      </c>
      <c r="DU178" s="4"/>
    </row>
    <row r="179" spans="1:125" x14ac:dyDescent="0.25">
      <c r="A179" s="1" t="s">
        <v>428</v>
      </c>
      <c r="B179" s="1" t="s">
        <v>216</v>
      </c>
      <c r="C179" s="84">
        <v>2017</v>
      </c>
      <c r="D179" s="3">
        <v>42977</v>
      </c>
      <c r="F179" s="4"/>
      <c r="G179" s="4">
        <v>50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1" t="s">
        <v>141</v>
      </c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H179"/>
      <c r="DI179"/>
      <c r="DJ179"/>
      <c r="DM179" s="4">
        <v>541.71</v>
      </c>
      <c r="DN179" s="4">
        <v>0.28000000000000003</v>
      </c>
      <c r="DO179" s="4">
        <v>0.3</v>
      </c>
      <c r="DP179" s="4">
        <v>0.36</v>
      </c>
      <c r="DQ179" s="4">
        <v>0.38</v>
      </c>
      <c r="DR179" s="4">
        <v>0.36</v>
      </c>
      <c r="DS179" s="4">
        <v>0.27</v>
      </c>
      <c r="DT179" s="4">
        <v>0.15</v>
      </c>
      <c r="DU179" s="4"/>
    </row>
    <row r="180" spans="1:125" x14ac:dyDescent="0.25">
      <c r="A180" s="1" t="s">
        <v>428</v>
      </c>
      <c r="B180" s="1" t="s">
        <v>216</v>
      </c>
      <c r="C180" s="84">
        <v>2017</v>
      </c>
      <c r="D180" s="3">
        <v>42978</v>
      </c>
      <c r="F180" s="4"/>
      <c r="G180" s="4">
        <v>50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1" t="s">
        <v>141</v>
      </c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H180"/>
      <c r="DI180"/>
      <c r="DJ180"/>
      <c r="DM180" s="4">
        <v>541.36</v>
      </c>
      <c r="DN180" s="4">
        <v>0.28000000000000003</v>
      </c>
      <c r="DO180" s="4">
        <v>0.3</v>
      </c>
      <c r="DP180" s="4">
        <v>0.36</v>
      </c>
      <c r="DQ180" s="4">
        <v>0.38</v>
      </c>
      <c r="DR180" s="4">
        <v>0.36</v>
      </c>
      <c r="DS180" s="4">
        <v>0.27</v>
      </c>
      <c r="DT180" s="4">
        <v>0.15</v>
      </c>
      <c r="DU180" s="4"/>
    </row>
    <row r="181" spans="1:125" x14ac:dyDescent="0.25">
      <c r="A181" s="1" t="s">
        <v>428</v>
      </c>
      <c r="B181" s="1" t="s">
        <v>216</v>
      </c>
      <c r="C181" s="84">
        <v>2017</v>
      </c>
      <c r="D181" s="3">
        <v>42979</v>
      </c>
      <c r="F181" s="4"/>
      <c r="G181" s="4">
        <v>50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1" t="s">
        <v>141</v>
      </c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H181"/>
      <c r="DI181"/>
      <c r="DJ181"/>
      <c r="DM181" s="4">
        <v>543.42999999999995</v>
      </c>
      <c r="DN181" s="4">
        <v>0.28999999999999998</v>
      </c>
      <c r="DO181" s="4">
        <v>0.3</v>
      </c>
      <c r="DP181" s="4">
        <v>0.36</v>
      </c>
      <c r="DQ181" s="4">
        <v>0.38</v>
      </c>
      <c r="DR181" s="4">
        <v>0.36</v>
      </c>
      <c r="DS181" s="4">
        <v>0.27</v>
      </c>
      <c r="DT181" s="4">
        <v>0.15</v>
      </c>
      <c r="DU181" s="4"/>
    </row>
    <row r="182" spans="1:125" x14ac:dyDescent="0.25">
      <c r="A182" s="1" t="s">
        <v>428</v>
      </c>
      <c r="B182" s="1" t="s">
        <v>216</v>
      </c>
      <c r="C182" s="84">
        <v>2017</v>
      </c>
      <c r="D182" s="3">
        <v>42980</v>
      </c>
      <c r="F182" s="4"/>
      <c r="G182" s="4">
        <v>50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1" t="s">
        <v>141</v>
      </c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H182"/>
      <c r="DI182"/>
      <c r="DJ182"/>
      <c r="DM182" s="4">
        <v>545.59</v>
      </c>
      <c r="DN182" s="4">
        <v>0.3</v>
      </c>
      <c r="DO182" s="4">
        <v>0.3</v>
      </c>
      <c r="DP182" s="4">
        <v>0.36</v>
      </c>
      <c r="DQ182" s="4">
        <v>0.38</v>
      </c>
      <c r="DR182" s="4">
        <v>0.36</v>
      </c>
      <c r="DS182" s="4">
        <v>0.27</v>
      </c>
      <c r="DT182" s="4">
        <v>0.15</v>
      </c>
      <c r="DU182" s="4"/>
    </row>
    <row r="183" spans="1:125" x14ac:dyDescent="0.25">
      <c r="A183" s="1" t="s">
        <v>428</v>
      </c>
      <c r="B183" s="1" t="s">
        <v>216</v>
      </c>
      <c r="C183" s="84">
        <v>2017</v>
      </c>
      <c r="D183" s="3">
        <v>42981</v>
      </c>
      <c r="F183" s="4"/>
      <c r="G183" s="4">
        <v>50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1" t="s">
        <v>141</v>
      </c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H183"/>
      <c r="DI183"/>
      <c r="DJ183"/>
      <c r="DM183" s="4">
        <v>549.26</v>
      </c>
      <c r="DN183" s="4">
        <v>0.32</v>
      </c>
      <c r="DO183" s="4">
        <v>0.31</v>
      </c>
      <c r="DP183" s="4">
        <v>0.36</v>
      </c>
      <c r="DQ183" s="4">
        <v>0.38</v>
      </c>
      <c r="DR183" s="4">
        <v>0.36</v>
      </c>
      <c r="DS183" s="4">
        <v>0.27</v>
      </c>
      <c r="DT183" s="4">
        <v>0.15</v>
      </c>
      <c r="DU183" s="4"/>
    </row>
    <row r="184" spans="1:125" x14ac:dyDescent="0.25">
      <c r="A184" s="1" t="s">
        <v>428</v>
      </c>
      <c r="B184" s="1" t="s">
        <v>216</v>
      </c>
      <c r="C184" s="84">
        <v>2017</v>
      </c>
      <c r="D184" s="3">
        <v>42982</v>
      </c>
      <c r="F184" s="4"/>
      <c r="G184" s="4">
        <v>50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M184" s="4"/>
      <c r="AN184" s="4"/>
      <c r="AO184" s="4"/>
      <c r="AP184" s="4"/>
      <c r="AQ184" s="4"/>
      <c r="AR184" s="4"/>
      <c r="AS184" s="4"/>
      <c r="AT184" s="4"/>
      <c r="AU184" s="4">
        <v>0.26</v>
      </c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1" t="s">
        <v>141</v>
      </c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H184"/>
      <c r="DI184"/>
      <c r="DJ184"/>
      <c r="DM184" s="4">
        <v>549.24</v>
      </c>
      <c r="DN184" s="4">
        <v>0.31</v>
      </c>
      <c r="DO184" s="4">
        <v>0.31</v>
      </c>
      <c r="DP184" s="4">
        <v>0.36</v>
      </c>
      <c r="DQ184" s="4">
        <v>0.38</v>
      </c>
      <c r="DR184" s="4">
        <v>0.36</v>
      </c>
      <c r="DS184" s="4">
        <v>0.27</v>
      </c>
      <c r="DT184" s="4">
        <v>0.15</v>
      </c>
      <c r="DU184" s="4"/>
    </row>
    <row r="185" spans="1:125" x14ac:dyDescent="0.25">
      <c r="A185" s="1" t="s">
        <v>428</v>
      </c>
      <c r="B185" s="1" t="s">
        <v>216</v>
      </c>
      <c r="C185" s="84">
        <v>2017</v>
      </c>
      <c r="D185" s="3">
        <v>42983</v>
      </c>
      <c r="F185" s="4"/>
      <c r="G185" s="4">
        <v>50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>
        <v>34.545000000000002</v>
      </c>
      <c r="AK185" s="4">
        <f>AL185*AJ185</f>
        <v>2.1272811000000003</v>
      </c>
      <c r="AL185">
        <v>6.1580000000000003E-2</v>
      </c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1" t="s">
        <v>141</v>
      </c>
      <c r="CI185">
        <v>34.948972328007002</v>
      </c>
      <c r="CJ185">
        <v>21.4346451840334</v>
      </c>
      <c r="CK185">
        <v>23.031250226203099</v>
      </c>
      <c r="CL185">
        <v>15.5547891546216</v>
      </c>
      <c r="CM185">
        <v>2.02130184608653</v>
      </c>
      <c r="CN185">
        <v>1.51944896293878</v>
      </c>
      <c r="CO185">
        <v>0.77281544046942696</v>
      </c>
      <c r="CP185">
        <v>0.565031058605447</v>
      </c>
      <c r="CQ185">
        <v>0.235326390339229</v>
      </c>
      <c r="CR185">
        <v>0.362381139004673</v>
      </c>
      <c r="CS185">
        <v>32.927670481920501</v>
      </c>
      <c r="CT185">
        <v>19.9151962210946</v>
      </c>
      <c r="CU185">
        <v>22.258434785733701</v>
      </c>
      <c r="CV185">
        <v>14.9897580960162</v>
      </c>
      <c r="CW185">
        <v>8.7115211991597405</v>
      </c>
      <c r="CX185">
        <v>11.4962861397296</v>
      </c>
      <c r="CY185">
        <v>115.77517176109799</v>
      </c>
      <c r="CZ185">
        <v>110.298866923654</v>
      </c>
      <c r="DA185">
        <v>5.4763048374440801</v>
      </c>
      <c r="DH185"/>
      <c r="DI185"/>
      <c r="DJ185"/>
      <c r="DM185" s="4">
        <v>548.69000000000005</v>
      </c>
      <c r="DN185" s="4">
        <v>0.31</v>
      </c>
      <c r="DO185" s="4">
        <v>0.31</v>
      </c>
      <c r="DP185" s="4">
        <v>0.36</v>
      </c>
      <c r="DQ185" s="4">
        <v>0.38</v>
      </c>
      <c r="DR185" s="4">
        <v>0.36</v>
      </c>
      <c r="DS185" s="4">
        <v>0.27</v>
      </c>
      <c r="DT185" s="4">
        <v>0.15</v>
      </c>
      <c r="DU185" s="4"/>
    </row>
    <row r="186" spans="1:125" x14ac:dyDescent="0.25">
      <c r="A186" s="1" t="s">
        <v>428</v>
      </c>
      <c r="B186" s="1" t="s">
        <v>216</v>
      </c>
      <c r="C186" s="84">
        <v>2017</v>
      </c>
      <c r="D186" s="3">
        <v>42984</v>
      </c>
      <c r="F186" s="4"/>
      <c r="G186" s="4">
        <v>50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/>
      <c r="AL186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1" t="s">
        <v>141</v>
      </c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H186"/>
      <c r="DI186"/>
      <c r="DJ186"/>
      <c r="DM186" s="4">
        <v>549.04999999999995</v>
      </c>
      <c r="DN186" s="4">
        <v>0.31</v>
      </c>
      <c r="DO186" s="4">
        <v>0.31</v>
      </c>
      <c r="DP186" s="4">
        <v>0.36</v>
      </c>
      <c r="DQ186" s="4">
        <v>0.38</v>
      </c>
      <c r="DR186" s="4">
        <v>0.36</v>
      </c>
      <c r="DS186" s="4">
        <v>0.27</v>
      </c>
      <c r="DT186" s="4">
        <v>0.15</v>
      </c>
      <c r="DU186" s="4"/>
    </row>
    <row r="187" spans="1:125" x14ac:dyDescent="0.25">
      <c r="A187" s="1" t="s">
        <v>428</v>
      </c>
      <c r="B187" s="1" t="s">
        <v>216</v>
      </c>
      <c r="C187" s="84">
        <v>2017</v>
      </c>
      <c r="D187" s="3">
        <v>42985</v>
      </c>
      <c r="F187" s="4"/>
      <c r="G187" s="4">
        <v>50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/>
      <c r="AL187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1" t="s">
        <v>141</v>
      </c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H187"/>
      <c r="DI187"/>
      <c r="DJ187"/>
      <c r="DM187" s="4">
        <v>547.98</v>
      </c>
      <c r="DN187" s="4">
        <v>0.3</v>
      </c>
      <c r="DO187" s="4">
        <v>0.31</v>
      </c>
      <c r="DP187" s="4">
        <v>0.36</v>
      </c>
      <c r="DQ187" s="4">
        <v>0.38</v>
      </c>
      <c r="DR187" s="4">
        <v>0.36</v>
      </c>
      <c r="DS187" s="4">
        <v>0.28000000000000003</v>
      </c>
      <c r="DT187" s="4">
        <v>0.16</v>
      </c>
      <c r="DU187" s="4"/>
    </row>
    <row r="188" spans="1:125" x14ac:dyDescent="0.25">
      <c r="A188" s="1" t="s">
        <v>428</v>
      </c>
      <c r="B188" s="1" t="s">
        <v>216</v>
      </c>
      <c r="C188" s="84">
        <v>2017</v>
      </c>
      <c r="D188" s="3">
        <v>42986</v>
      </c>
      <c r="F188" s="4"/>
      <c r="G188" s="4">
        <v>50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/>
      <c r="AL188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1" t="s">
        <v>141</v>
      </c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H188"/>
      <c r="DI188"/>
      <c r="DJ188"/>
      <c r="DM188" s="4">
        <v>546.71</v>
      </c>
      <c r="DN188" s="4">
        <v>0.28999999999999998</v>
      </c>
      <c r="DO188" s="4">
        <v>0.31</v>
      </c>
      <c r="DP188" s="4">
        <v>0.36</v>
      </c>
      <c r="DQ188" s="4">
        <v>0.38</v>
      </c>
      <c r="DR188" s="4">
        <v>0.36</v>
      </c>
      <c r="DS188" s="4">
        <v>0.28000000000000003</v>
      </c>
      <c r="DT188" s="4">
        <v>0.16</v>
      </c>
      <c r="DU188" s="4"/>
    </row>
    <row r="189" spans="1:125" x14ac:dyDescent="0.25">
      <c r="A189" s="1" t="s">
        <v>428</v>
      </c>
      <c r="B189" s="1" t="s">
        <v>216</v>
      </c>
      <c r="C189" s="84">
        <v>2017</v>
      </c>
      <c r="D189" s="3">
        <v>42987</v>
      </c>
      <c r="F189" s="4"/>
      <c r="G189" s="4">
        <v>50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/>
      <c r="AL189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1" t="s">
        <v>141</v>
      </c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H189"/>
      <c r="DI189"/>
      <c r="DJ189"/>
      <c r="DM189" s="4">
        <v>545.11</v>
      </c>
      <c r="DN189" s="4">
        <v>0.28999999999999998</v>
      </c>
      <c r="DO189" s="4">
        <v>0.31</v>
      </c>
      <c r="DP189" s="4">
        <v>0.36</v>
      </c>
      <c r="DQ189" s="4">
        <v>0.38</v>
      </c>
      <c r="DR189" s="4">
        <v>0.36</v>
      </c>
      <c r="DS189" s="4">
        <v>0.28000000000000003</v>
      </c>
      <c r="DT189" s="4">
        <v>0.16</v>
      </c>
      <c r="DU189" s="4"/>
    </row>
    <row r="190" spans="1:125" x14ac:dyDescent="0.25">
      <c r="A190" s="1" t="s">
        <v>428</v>
      </c>
      <c r="B190" s="1" t="s">
        <v>216</v>
      </c>
      <c r="C190" s="84">
        <v>2017</v>
      </c>
      <c r="D190" s="3">
        <v>42988</v>
      </c>
      <c r="F190" s="4"/>
      <c r="G190" s="4">
        <v>50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1" t="s">
        <v>141</v>
      </c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H190"/>
      <c r="DI190"/>
      <c r="DJ190"/>
      <c r="DM190" s="4">
        <v>548.95000000000005</v>
      </c>
      <c r="DN190" s="4">
        <v>0.31</v>
      </c>
      <c r="DO190" s="4">
        <v>0.31</v>
      </c>
      <c r="DP190" s="4">
        <v>0.35</v>
      </c>
      <c r="DQ190" s="4">
        <v>0.38</v>
      </c>
      <c r="DR190" s="4">
        <v>0.36</v>
      </c>
      <c r="DS190" s="4">
        <v>0.28000000000000003</v>
      </c>
      <c r="DT190" s="4">
        <v>0.16</v>
      </c>
      <c r="DU190" s="4"/>
    </row>
    <row r="191" spans="1:125" x14ac:dyDescent="0.25">
      <c r="A191" s="1" t="s">
        <v>428</v>
      </c>
      <c r="B191" s="1" t="s">
        <v>216</v>
      </c>
      <c r="C191" s="84">
        <v>2017</v>
      </c>
      <c r="D191" s="3">
        <v>42989</v>
      </c>
      <c r="F191" s="4"/>
      <c r="G191" s="4">
        <v>50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1" t="s">
        <v>141</v>
      </c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H191"/>
      <c r="DI191"/>
      <c r="DJ191"/>
      <c r="DM191" s="4">
        <v>572.23</v>
      </c>
      <c r="DN191" s="4">
        <v>0.36</v>
      </c>
      <c r="DO191" s="4">
        <v>0.35</v>
      </c>
      <c r="DP191" s="4">
        <v>0.38</v>
      </c>
      <c r="DQ191" s="4">
        <v>0.38</v>
      </c>
      <c r="DR191" s="4">
        <v>0.36</v>
      </c>
      <c r="DS191" s="4">
        <v>0.28000000000000003</v>
      </c>
      <c r="DT191" s="4">
        <v>0.16</v>
      </c>
      <c r="DU191" s="4"/>
    </row>
    <row r="192" spans="1:125" x14ac:dyDescent="0.25">
      <c r="A192" s="1" t="s">
        <v>428</v>
      </c>
      <c r="B192" s="1" t="s">
        <v>216</v>
      </c>
      <c r="C192" s="84">
        <v>2017</v>
      </c>
      <c r="D192" s="3">
        <v>42990</v>
      </c>
      <c r="F192" s="4"/>
      <c r="G192" s="4">
        <v>50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1" t="s">
        <v>141</v>
      </c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H192"/>
      <c r="DI192"/>
      <c r="DJ192"/>
      <c r="DM192" s="4">
        <v>587.64</v>
      </c>
      <c r="DN192" s="4">
        <v>0.37</v>
      </c>
      <c r="DO192" s="4">
        <v>0.36</v>
      </c>
      <c r="DP192" s="4">
        <v>0.4</v>
      </c>
      <c r="DQ192" s="4">
        <v>0.4</v>
      </c>
      <c r="DR192" s="4">
        <v>0.36</v>
      </c>
      <c r="DS192" s="4">
        <v>0.28000000000000003</v>
      </c>
      <c r="DT192" s="4">
        <v>0.16</v>
      </c>
      <c r="DU192" s="4"/>
    </row>
    <row r="193" spans="1:125" x14ac:dyDescent="0.25">
      <c r="A193" s="1" t="s">
        <v>428</v>
      </c>
      <c r="B193" s="1" t="s">
        <v>216</v>
      </c>
      <c r="C193" s="84">
        <v>2017</v>
      </c>
      <c r="D193" s="3">
        <v>42991</v>
      </c>
      <c r="F193" s="4"/>
      <c r="G193" s="4">
        <v>50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M193" s="4"/>
      <c r="AN193" s="4"/>
      <c r="AO193" s="4"/>
      <c r="AP193" s="4"/>
      <c r="AQ193" s="4"/>
      <c r="AR193" s="4"/>
      <c r="AS193" s="4"/>
      <c r="AT193" s="4"/>
      <c r="AU193" s="4">
        <v>0.5</v>
      </c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1" t="s">
        <v>141</v>
      </c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H193"/>
      <c r="DI193"/>
      <c r="DJ193"/>
      <c r="DM193" s="4">
        <v>598.57000000000005</v>
      </c>
      <c r="DN193" s="4">
        <v>0.37</v>
      </c>
      <c r="DO193" s="4">
        <v>0.37</v>
      </c>
      <c r="DP193" s="4">
        <v>0.41</v>
      </c>
      <c r="DQ193" s="4">
        <v>0.4</v>
      </c>
      <c r="DR193" s="4">
        <v>0.37</v>
      </c>
      <c r="DS193" s="4">
        <v>0.28000000000000003</v>
      </c>
      <c r="DT193" s="4">
        <v>0.16</v>
      </c>
      <c r="DU193" s="4"/>
    </row>
    <row r="194" spans="1:125" x14ac:dyDescent="0.25">
      <c r="A194" s="1" t="s">
        <v>428</v>
      </c>
      <c r="B194" s="1" t="s">
        <v>216</v>
      </c>
      <c r="C194" s="84">
        <v>2017</v>
      </c>
      <c r="D194" s="3">
        <v>42992</v>
      </c>
      <c r="F194" s="4"/>
      <c r="G194" s="4">
        <v>50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1" t="s">
        <v>141</v>
      </c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H194"/>
      <c r="DI194"/>
      <c r="DJ194"/>
      <c r="DM194" s="4">
        <v>591.23</v>
      </c>
      <c r="DN194" s="4">
        <v>0.36</v>
      </c>
      <c r="DO194" s="4">
        <v>0.35</v>
      </c>
      <c r="DP194" s="4">
        <v>0.4</v>
      </c>
      <c r="DQ194" s="4">
        <v>0.4</v>
      </c>
      <c r="DR194" s="4">
        <v>0.37</v>
      </c>
      <c r="DS194" s="4">
        <v>0.28000000000000003</v>
      </c>
      <c r="DT194" s="4">
        <v>0.16</v>
      </c>
      <c r="DU194" s="4"/>
    </row>
    <row r="195" spans="1:125" x14ac:dyDescent="0.25">
      <c r="A195" s="1" t="s">
        <v>428</v>
      </c>
      <c r="B195" s="1" t="s">
        <v>216</v>
      </c>
      <c r="C195" s="84">
        <v>2017</v>
      </c>
      <c r="D195" s="3">
        <v>42993</v>
      </c>
      <c r="F195" s="4"/>
      <c r="G195" s="4">
        <v>50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1" t="s">
        <v>141</v>
      </c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H195"/>
      <c r="DI195"/>
      <c r="DJ195"/>
      <c r="DM195" s="4">
        <v>585.17999999999995</v>
      </c>
      <c r="DN195" s="4">
        <v>0.34</v>
      </c>
      <c r="DO195" s="4">
        <v>0.34</v>
      </c>
      <c r="DP195" s="4">
        <v>0.4</v>
      </c>
      <c r="DQ195" s="4">
        <v>0.4</v>
      </c>
      <c r="DR195" s="4">
        <v>0.37</v>
      </c>
      <c r="DS195" s="4">
        <v>0.28000000000000003</v>
      </c>
      <c r="DT195" s="4">
        <v>0.16</v>
      </c>
      <c r="DU195" s="4"/>
    </row>
    <row r="196" spans="1:125" x14ac:dyDescent="0.25">
      <c r="A196" s="1" t="s">
        <v>428</v>
      </c>
      <c r="B196" s="1" t="s">
        <v>216</v>
      </c>
      <c r="C196" s="84">
        <v>2017</v>
      </c>
      <c r="D196" s="3">
        <v>42994</v>
      </c>
      <c r="F196" s="4"/>
      <c r="G196" s="4">
        <v>50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1" t="s">
        <v>141</v>
      </c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H196"/>
      <c r="DI196"/>
      <c r="DJ196"/>
      <c r="DM196" s="4">
        <v>581.37</v>
      </c>
      <c r="DN196" s="4">
        <v>0.33</v>
      </c>
      <c r="DO196" s="4">
        <v>0.34</v>
      </c>
      <c r="DP196" s="4">
        <v>0.39</v>
      </c>
      <c r="DQ196" s="4">
        <v>0.39</v>
      </c>
      <c r="DR196" s="4">
        <v>0.37</v>
      </c>
      <c r="DS196" s="4">
        <v>0.28000000000000003</v>
      </c>
      <c r="DT196" s="4">
        <v>0.16</v>
      </c>
      <c r="DU196" s="4"/>
    </row>
    <row r="197" spans="1:125" x14ac:dyDescent="0.25">
      <c r="A197" s="1" t="s">
        <v>428</v>
      </c>
      <c r="B197" s="1" t="s">
        <v>216</v>
      </c>
      <c r="C197" s="84">
        <v>2017</v>
      </c>
      <c r="D197" s="3">
        <v>42995</v>
      </c>
      <c r="F197" s="4"/>
      <c r="G197" s="4">
        <v>50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1" t="s">
        <v>141</v>
      </c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H197"/>
      <c r="DI197"/>
      <c r="DJ197"/>
      <c r="DM197" s="4">
        <v>578.03</v>
      </c>
      <c r="DN197" s="4">
        <v>0.32</v>
      </c>
      <c r="DO197" s="4">
        <v>0.33</v>
      </c>
      <c r="DP197" s="4">
        <v>0.39</v>
      </c>
      <c r="DQ197" s="4">
        <v>0.39</v>
      </c>
      <c r="DR197" s="4">
        <v>0.37</v>
      </c>
      <c r="DS197" s="4">
        <v>0.28000000000000003</v>
      </c>
      <c r="DT197" s="4">
        <v>0.16</v>
      </c>
      <c r="DU197" s="4"/>
    </row>
    <row r="198" spans="1:125" x14ac:dyDescent="0.25">
      <c r="A198" s="1" t="s">
        <v>428</v>
      </c>
      <c r="B198" s="1" t="s">
        <v>216</v>
      </c>
      <c r="C198" s="84">
        <v>2017</v>
      </c>
      <c r="D198" s="3">
        <v>42996</v>
      </c>
      <c r="F198" s="4"/>
      <c r="G198" s="4">
        <v>50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1" t="s">
        <v>141</v>
      </c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H198"/>
      <c r="DI198"/>
      <c r="DJ198"/>
      <c r="DM198" s="4">
        <v>596.32000000000005</v>
      </c>
      <c r="DN198" s="4">
        <v>0.38</v>
      </c>
      <c r="DO198" s="4">
        <v>0.37</v>
      </c>
      <c r="DP198" s="4">
        <v>0.4</v>
      </c>
      <c r="DQ198" s="4">
        <v>0.39</v>
      </c>
      <c r="DR198" s="4">
        <v>0.37</v>
      </c>
      <c r="DS198" s="4">
        <v>0.28000000000000003</v>
      </c>
      <c r="DT198" s="4">
        <v>0.16</v>
      </c>
      <c r="DU198" s="4"/>
    </row>
    <row r="199" spans="1:125" x14ac:dyDescent="0.25">
      <c r="A199" s="1" t="s">
        <v>428</v>
      </c>
      <c r="B199" s="1" t="s">
        <v>216</v>
      </c>
      <c r="C199" s="84">
        <v>2017</v>
      </c>
      <c r="D199" s="3">
        <v>42997</v>
      </c>
      <c r="F199" s="4"/>
      <c r="G199" s="4">
        <v>50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M199" s="4"/>
      <c r="AN199" s="4"/>
      <c r="AO199" s="4"/>
      <c r="AP199" s="4"/>
      <c r="AQ199" s="4"/>
      <c r="AR199" s="4"/>
      <c r="AS199" s="4"/>
      <c r="AT199" s="4"/>
      <c r="AU199" s="4">
        <v>0.63</v>
      </c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1" t="s">
        <v>141</v>
      </c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H199"/>
      <c r="DI199"/>
      <c r="DJ199"/>
      <c r="DM199" s="4">
        <v>594.99</v>
      </c>
      <c r="DN199" s="4">
        <v>0.37</v>
      </c>
      <c r="DO199" s="4">
        <v>0.36</v>
      </c>
      <c r="DP199" s="4">
        <v>0.4</v>
      </c>
      <c r="DQ199" s="4">
        <v>0.4</v>
      </c>
      <c r="DR199" s="4">
        <v>0.37</v>
      </c>
      <c r="DS199" s="4">
        <v>0.28000000000000003</v>
      </c>
      <c r="DT199" s="4">
        <v>0.16</v>
      </c>
      <c r="DU199" s="4"/>
    </row>
    <row r="200" spans="1:125" x14ac:dyDescent="0.25">
      <c r="A200" s="1" t="s">
        <v>428</v>
      </c>
      <c r="B200" s="1" t="s">
        <v>216</v>
      </c>
      <c r="C200" s="84">
        <v>2017</v>
      </c>
      <c r="D200" s="3">
        <v>42998</v>
      </c>
      <c r="F200" s="4"/>
      <c r="G200" s="4">
        <v>50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1" t="s">
        <v>141</v>
      </c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H200"/>
      <c r="DI200"/>
      <c r="DJ200"/>
      <c r="DM200" s="4">
        <v>591.88</v>
      </c>
      <c r="DN200" s="4">
        <v>0.36</v>
      </c>
      <c r="DO200" s="4">
        <v>0.35</v>
      </c>
      <c r="DP200" s="4">
        <v>0.4</v>
      </c>
      <c r="DQ200" s="4">
        <v>0.4</v>
      </c>
      <c r="DR200" s="4">
        <v>0.37</v>
      </c>
      <c r="DS200" s="4">
        <v>0.28000000000000003</v>
      </c>
      <c r="DT200" s="4">
        <v>0.17</v>
      </c>
      <c r="DU200" s="4"/>
    </row>
    <row r="201" spans="1:125" x14ac:dyDescent="0.25">
      <c r="A201" s="1" t="s">
        <v>428</v>
      </c>
      <c r="B201" s="1" t="s">
        <v>216</v>
      </c>
      <c r="C201" s="84">
        <v>2017</v>
      </c>
      <c r="D201" s="3">
        <v>42999</v>
      </c>
      <c r="F201" s="4"/>
      <c r="G201" s="4">
        <v>50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1" t="s">
        <v>141</v>
      </c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H201"/>
      <c r="DI201"/>
      <c r="DJ201"/>
      <c r="DM201" s="4">
        <v>595.23</v>
      </c>
      <c r="DN201" s="4">
        <v>0.38</v>
      </c>
      <c r="DO201" s="4">
        <v>0.36</v>
      </c>
      <c r="DP201" s="4">
        <v>0.4</v>
      </c>
      <c r="DQ201" s="4">
        <v>0.4</v>
      </c>
      <c r="DR201" s="4">
        <v>0.37</v>
      </c>
      <c r="DS201" s="4">
        <v>0.28999999999999998</v>
      </c>
      <c r="DT201" s="4">
        <v>0.17</v>
      </c>
      <c r="DU201" s="4"/>
    </row>
    <row r="202" spans="1:125" x14ac:dyDescent="0.25">
      <c r="A202" s="1" t="s">
        <v>428</v>
      </c>
      <c r="B202" s="1" t="s">
        <v>216</v>
      </c>
      <c r="C202" s="84">
        <v>2017</v>
      </c>
      <c r="D202" s="3">
        <v>43000</v>
      </c>
      <c r="F202" s="4"/>
      <c r="G202" s="4">
        <v>50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1" t="s">
        <v>141</v>
      </c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H202"/>
      <c r="DI202"/>
      <c r="DJ202"/>
      <c r="DM202" s="4">
        <v>597.55999999999995</v>
      </c>
      <c r="DN202" s="4">
        <v>0.37</v>
      </c>
      <c r="DO202" s="4">
        <v>0.36</v>
      </c>
      <c r="DP202" s="4">
        <v>0.4</v>
      </c>
      <c r="DQ202" s="4">
        <v>0.4</v>
      </c>
      <c r="DR202" s="4">
        <v>0.38</v>
      </c>
      <c r="DS202" s="4">
        <v>0.28999999999999998</v>
      </c>
      <c r="DT202" s="4">
        <v>0.17</v>
      </c>
      <c r="DU202" s="4"/>
    </row>
    <row r="203" spans="1:125" x14ac:dyDescent="0.25">
      <c r="A203" s="1" t="s">
        <v>428</v>
      </c>
      <c r="B203" s="1" t="s">
        <v>216</v>
      </c>
      <c r="C203" s="84">
        <v>2017</v>
      </c>
      <c r="D203" s="3">
        <v>43001</v>
      </c>
      <c r="F203" s="4"/>
      <c r="G203" s="4">
        <v>50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1" t="s">
        <v>141</v>
      </c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H203"/>
      <c r="DI203"/>
      <c r="DJ203"/>
      <c r="DM203" s="4">
        <v>594.28</v>
      </c>
      <c r="DN203" s="4">
        <v>0.36</v>
      </c>
      <c r="DO203" s="4">
        <v>0.35</v>
      </c>
      <c r="DP203" s="4">
        <v>0.4</v>
      </c>
      <c r="DQ203" s="4">
        <v>0.4</v>
      </c>
      <c r="DR203" s="4">
        <v>0.38</v>
      </c>
      <c r="DS203" s="4">
        <v>0.28999999999999998</v>
      </c>
      <c r="DT203" s="4">
        <v>0.17</v>
      </c>
      <c r="DU203" s="4"/>
    </row>
    <row r="204" spans="1:125" x14ac:dyDescent="0.25">
      <c r="A204" s="1" t="s">
        <v>428</v>
      </c>
      <c r="B204" s="1" t="s">
        <v>216</v>
      </c>
      <c r="C204" s="84">
        <v>2017</v>
      </c>
      <c r="D204" s="3">
        <v>43002</v>
      </c>
      <c r="F204" s="4"/>
      <c r="G204" s="4">
        <v>50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1" t="s">
        <v>141</v>
      </c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H204"/>
      <c r="DI204"/>
      <c r="DJ204"/>
      <c r="DM204" s="4">
        <v>590.76</v>
      </c>
      <c r="DN204" s="4">
        <v>0.35</v>
      </c>
      <c r="DO204" s="4">
        <v>0.34</v>
      </c>
      <c r="DP204" s="4">
        <v>0.39</v>
      </c>
      <c r="DQ204" s="4">
        <v>0.4</v>
      </c>
      <c r="DR204" s="4">
        <v>0.38</v>
      </c>
      <c r="DS204" s="4">
        <v>0.28999999999999998</v>
      </c>
      <c r="DT204" s="4">
        <v>0.17</v>
      </c>
      <c r="DU204" s="4"/>
    </row>
    <row r="205" spans="1:125" x14ac:dyDescent="0.25">
      <c r="A205" s="1" t="s">
        <v>428</v>
      </c>
      <c r="B205" s="1" t="s">
        <v>216</v>
      </c>
      <c r="C205" s="84">
        <v>2017</v>
      </c>
      <c r="D205" s="3">
        <v>43003</v>
      </c>
      <c r="F205" s="4"/>
      <c r="G205" s="4">
        <v>50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1" t="s">
        <v>141</v>
      </c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H205"/>
      <c r="DI205"/>
      <c r="DJ205"/>
      <c r="DM205" s="4">
        <v>586.39</v>
      </c>
      <c r="DN205" s="4">
        <v>0.33</v>
      </c>
      <c r="DO205" s="4">
        <v>0.34</v>
      </c>
      <c r="DP205" s="4">
        <v>0.39</v>
      </c>
      <c r="DQ205" s="4">
        <v>0.4</v>
      </c>
      <c r="DR205" s="4">
        <v>0.38</v>
      </c>
      <c r="DS205" s="4">
        <v>0.28999999999999998</v>
      </c>
      <c r="DT205" s="4">
        <v>0.17</v>
      </c>
      <c r="DU205" s="4"/>
    </row>
    <row r="206" spans="1:125" x14ac:dyDescent="0.25">
      <c r="A206" s="1" t="s">
        <v>428</v>
      </c>
      <c r="B206" s="1" t="s">
        <v>216</v>
      </c>
      <c r="C206" s="84">
        <v>2017</v>
      </c>
      <c r="D206" s="3">
        <v>43004</v>
      </c>
      <c r="F206" s="4"/>
      <c r="G206" s="4">
        <v>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1" t="s">
        <v>141</v>
      </c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H206"/>
      <c r="DI206"/>
      <c r="DJ206"/>
      <c r="DM206" s="4">
        <v>584.54</v>
      </c>
      <c r="DN206" s="4">
        <v>0.33</v>
      </c>
      <c r="DO206" s="4">
        <v>0.33</v>
      </c>
      <c r="DP206" s="4">
        <v>0.39</v>
      </c>
      <c r="DQ206" s="4">
        <v>0.4</v>
      </c>
      <c r="DR206" s="4">
        <v>0.38</v>
      </c>
      <c r="DS206" s="4">
        <v>0.28999999999999998</v>
      </c>
      <c r="DT206" s="4">
        <v>0.17</v>
      </c>
      <c r="DU206" s="4"/>
    </row>
    <row r="207" spans="1:125" x14ac:dyDescent="0.25">
      <c r="A207" s="1" t="s">
        <v>428</v>
      </c>
      <c r="B207" s="1" t="s">
        <v>216</v>
      </c>
      <c r="C207" s="84">
        <v>2017</v>
      </c>
      <c r="D207" s="3">
        <v>43005</v>
      </c>
      <c r="F207" s="4"/>
      <c r="G207" s="4">
        <v>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1" t="s">
        <v>141</v>
      </c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H207"/>
      <c r="DI207"/>
      <c r="DJ207"/>
      <c r="DM207" s="4">
        <v>582.34</v>
      </c>
      <c r="DN207" s="4">
        <v>0.32</v>
      </c>
      <c r="DO207" s="4">
        <v>0.33</v>
      </c>
      <c r="DP207" s="4">
        <v>0.39</v>
      </c>
      <c r="DQ207" s="4">
        <v>0.4</v>
      </c>
      <c r="DR207" s="4">
        <v>0.38</v>
      </c>
      <c r="DS207" s="4">
        <v>0.28999999999999998</v>
      </c>
      <c r="DT207" s="4">
        <v>0.17</v>
      </c>
      <c r="DU207" s="4"/>
    </row>
    <row r="208" spans="1:125" x14ac:dyDescent="0.25">
      <c r="A208" s="1" t="s">
        <v>428</v>
      </c>
      <c r="B208" s="1" t="s">
        <v>216</v>
      </c>
      <c r="C208" s="84">
        <v>2017</v>
      </c>
      <c r="D208" s="3">
        <v>43006</v>
      </c>
      <c r="F208" s="4"/>
      <c r="G208" s="4">
        <v>50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>
        <v>155.99375322207999</v>
      </c>
      <c r="AK208" s="4">
        <f>AL208*AJ208</f>
        <v>5.8439159800821718</v>
      </c>
      <c r="AL208">
        <v>3.7462500000000003E-2</v>
      </c>
      <c r="AM208" s="4"/>
      <c r="AN208" s="4"/>
      <c r="AO208" s="4"/>
      <c r="AP208" s="4"/>
      <c r="AQ208" s="4"/>
      <c r="AR208" s="4"/>
      <c r="AS208" s="4"/>
      <c r="AT208" s="4"/>
      <c r="AU208" s="4">
        <v>0.9</v>
      </c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1" t="s">
        <v>141</v>
      </c>
      <c r="CI208">
        <v>4.5424628255883697</v>
      </c>
      <c r="CJ208">
        <v>3.7292187677695301</v>
      </c>
      <c r="CK208">
        <v>10.6319452539007</v>
      </c>
      <c r="CL208">
        <v>22.3006807628567</v>
      </c>
      <c r="CM208">
        <v>1.7342024256803901</v>
      </c>
      <c r="CN208">
        <v>1.3530417323014701</v>
      </c>
      <c r="CO208">
        <v>2.0871529673383198</v>
      </c>
      <c r="CP208">
        <v>1.7646943348955999</v>
      </c>
      <c r="CQ208">
        <v>0.67381644073439295</v>
      </c>
      <c r="CR208">
        <v>1.2939933417448499</v>
      </c>
      <c r="CS208">
        <v>2.8082603999079798</v>
      </c>
      <c r="CT208">
        <v>2.3761770354680598</v>
      </c>
      <c r="CU208">
        <v>8.5447922865624104</v>
      </c>
      <c r="CV208">
        <v>20.535986427961099</v>
      </c>
      <c r="CW208">
        <v>15.423196590077399</v>
      </c>
      <c r="CX208">
        <v>8.6548515519567797</v>
      </c>
      <c r="CY208">
        <v>67.250165534628806</v>
      </c>
      <c r="CZ208">
        <v>58.343264291933799</v>
      </c>
      <c r="DA208">
        <v>8.9069012426950191</v>
      </c>
      <c r="DH208"/>
      <c r="DI208"/>
      <c r="DJ208"/>
      <c r="DM208" s="4">
        <v>579.57000000000005</v>
      </c>
      <c r="DN208" s="4">
        <v>0.31</v>
      </c>
      <c r="DO208" s="4">
        <v>0.32</v>
      </c>
      <c r="DP208" s="4">
        <v>0.38</v>
      </c>
      <c r="DQ208" s="4">
        <v>0.39</v>
      </c>
      <c r="DR208" s="4">
        <v>0.38</v>
      </c>
      <c r="DS208" s="4">
        <v>0.28999999999999998</v>
      </c>
      <c r="DT208" s="4">
        <v>0.17</v>
      </c>
      <c r="DU208" s="4"/>
    </row>
    <row r="209" spans="1:125" x14ac:dyDescent="0.25">
      <c r="A209" s="1" t="s">
        <v>428</v>
      </c>
      <c r="B209" s="1" t="s">
        <v>216</v>
      </c>
      <c r="C209" s="84">
        <v>2017</v>
      </c>
      <c r="D209" s="3">
        <v>43007</v>
      </c>
      <c r="F209" s="4"/>
      <c r="G209" s="4">
        <v>50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L209" s="1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1" t="s">
        <v>141</v>
      </c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H209"/>
      <c r="DI209"/>
      <c r="DJ209"/>
      <c r="DM209" s="4">
        <v>574.79999999999995</v>
      </c>
      <c r="DN209" s="4">
        <v>0.3</v>
      </c>
      <c r="DO209" s="4">
        <v>0.31</v>
      </c>
      <c r="DP209" s="4">
        <v>0.38</v>
      </c>
      <c r="DQ209" s="4">
        <v>0.39</v>
      </c>
      <c r="DR209" s="4">
        <v>0.38</v>
      </c>
      <c r="DS209" s="4">
        <v>0.28999999999999998</v>
      </c>
      <c r="DT209" s="4">
        <v>0.17</v>
      </c>
      <c r="DU209" s="4"/>
    </row>
    <row r="210" spans="1:125" x14ac:dyDescent="0.25">
      <c r="A210" s="1" t="s">
        <v>428</v>
      </c>
      <c r="B210" s="1" t="s">
        <v>216</v>
      </c>
      <c r="C210" s="84">
        <v>2017</v>
      </c>
      <c r="D210" s="3">
        <v>43008</v>
      </c>
      <c r="F210" s="4"/>
      <c r="G210" s="4">
        <v>50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L210" s="1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1" t="s">
        <v>141</v>
      </c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H210"/>
      <c r="DI210"/>
      <c r="DJ210"/>
      <c r="DM210" s="4">
        <v>572.24</v>
      </c>
      <c r="DN210" s="4">
        <v>0.28999999999999998</v>
      </c>
      <c r="DO210" s="4">
        <v>0.31</v>
      </c>
      <c r="DP210" s="4">
        <v>0.37</v>
      </c>
      <c r="DQ210" s="4">
        <v>0.39</v>
      </c>
      <c r="DR210" s="4">
        <v>0.38</v>
      </c>
      <c r="DS210" s="4">
        <v>0.28999999999999998</v>
      </c>
      <c r="DT210" s="4">
        <v>0.17</v>
      </c>
      <c r="DU210" s="4"/>
    </row>
    <row r="211" spans="1:125" x14ac:dyDescent="0.25">
      <c r="A211" s="1" t="s">
        <v>428</v>
      </c>
      <c r="B211" s="1" t="s">
        <v>216</v>
      </c>
      <c r="C211" s="84">
        <v>2017</v>
      </c>
      <c r="D211" s="3">
        <v>43009</v>
      </c>
      <c r="F211" s="4"/>
      <c r="G211" s="4">
        <v>50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L211" s="1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1" t="s">
        <v>141</v>
      </c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H211"/>
      <c r="DI211"/>
      <c r="DJ211"/>
      <c r="DM211" s="4">
        <v>570.03</v>
      </c>
      <c r="DN211" s="4">
        <v>0.28000000000000003</v>
      </c>
      <c r="DO211" s="4">
        <v>0.3</v>
      </c>
      <c r="DP211" s="4">
        <v>0.37</v>
      </c>
      <c r="DQ211" s="4">
        <v>0.39</v>
      </c>
      <c r="DR211" s="4">
        <v>0.38</v>
      </c>
      <c r="DS211" s="4">
        <v>0.28999999999999998</v>
      </c>
      <c r="DT211" s="4">
        <v>0.17</v>
      </c>
      <c r="DU211" s="4"/>
    </row>
    <row r="212" spans="1:125" x14ac:dyDescent="0.25">
      <c r="A212" s="1" t="s">
        <v>428</v>
      </c>
      <c r="B212" s="1" t="s">
        <v>216</v>
      </c>
      <c r="C212" s="84">
        <v>2017</v>
      </c>
      <c r="D212" s="3">
        <v>43010</v>
      </c>
      <c r="F212" s="4"/>
      <c r="G212" s="4">
        <v>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1" t="s">
        <v>141</v>
      </c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H212"/>
      <c r="DI212"/>
      <c r="DJ212"/>
      <c r="DM212" s="4">
        <v>567.11</v>
      </c>
      <c r="DN212" s="4">
        <v>0.28000000000000003</v>
      </c>
      <c r="DO212" s="4">
        <v>0.3</v>
      </c>
      <c r="DP212" s="4">
        <v>0.37</v>
      </c>
      <c r="DQ212" s="4">
        <v>0.39</v>
      </c>
      <c r="DR212" s="4">
        <v>0.38</v>
      </c>
      <c r="DS212" s="4">
        <v>0.28999999999999998</v>
      </c>
      <c r="DT212" s="4">
        <v>0.17</v>
      </c>
      <c r="DU212" s="4"/>
    </row>
    <row r="213" spans="1:125" x14ac:dyDescent="0.25">
      <c r="A213" s="1" t="s">
        <v>428</v>
      </c>
      <c r="B213" s="1" t="s">
        <v>216</v>
      </c>
      <c r="C213" s="84">
        <v>2017</v>
      </c>
      <c r="D213" s="3">
        <v>43011</v>
      </c>
      <c r="F213" s="4"/>
      <c r="G213" s="4">
        <v>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1" t="s">
        <v>141</v>
      </c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H213"/>
      <c r="DI213"/>
      <c r="DJ213"/>
      <c r="DM213" s="4">
        <v>562.41</v>
      </c>
      <c r="DN213" s="4">
        <v>0.26</v>
      </c>
      <c r="DO213" s="4">
        <v>0.28999999999999998</v>
      </c>
      <c r="DP213" s="4">
        <v>0.36</v>
      </c>
      <c r="DQ213" s="4">
        <v>0.39</v>
      </c>
      <c r="DR213" s="4">
        <v>0.38</v>
      </c>
      <c r="DS213" s="4">
        <v>0.28999999999999998</v>
      </c>
      <c r="DT213" s="4">
        <v>0.18</v>
      </c>
      <c r="DU213" s="4"/>
    </row>
    <row r="214" spans="1:125" x14ac:dyDescent="0.25">
      <c r="A214" s="1" t="s">
        <v>428</v>
      </c>
      <c r="B214" s="1" t="s">
        <v>216</v>
      </c>
      <c r="C214" s="84">
        <v>2017</v>
      </c>
      <c r="D214" s="3">
        <v>43012</v>
      </c>
      <c r="F214" s="4"/>
      <c r="G214" s="4">
        <v>50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M214" s="4"/>
      <c r="AN214" s="4"/>
      <c r="AO214" s="4"/>
      <c r="AP214" s="4"/>
      <c r="AQ214" s="4"/>
      <c r="AR214" s="4"/>
      <c r="AS214" s="4"/>
      <c r="AT214" s="4"/>
      <c r="AU214" s="4">
        <v>0.87</v>
      </c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1" t="s">
        <v>141</v>
      </c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H214"/>
      <c r="DI214"/>
      <c r="DJ214"/>
      <c r="DM214" s="4">
        <v>558.97</v>
      </c>
      <c r="DN214" s="4">
        <v>0.26</v>
      </c>
      <c r="DO214" s="4">
        <v>0.28000000000000003</v>
      </c>
      <c r="DP214" s="4">
        <v>0.36</v>
      </c>
      <c r="DQ214" s="4">
        <v>0.39</v>
      </c>
      <c r="DR214" s="4">
        <v>0.38</v>
      </c>
      <c r="DS214" s="4">
        <v>0.28999999999999998</v>
      </c>
      <c r="DT214" s="4">
        <v>0.18</v>
      </c>
      <c r="DU214" s="4"/>
    </row>
    <row r="215" spans="1:125" x14ac:dyDescent="0.25">
      <c r="A215" s="1" t="s">
        <v>428</v>
      </c>
      <c r="B215" s="1" t="s">
        <v>216</v>
      </c>
      <c r="C215" s="84">
        <v>2017</v>
      </c>
      <c r="D215" s="3">
        <v>43013</v>
      </c>
      <c r="F215" s="4"/>
      <c r="G215" s="4">
        <v>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1" t="s">
        <v>141</v>
      </c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H215"/>
      <c r="DI215"/>
      <c r="DJ215"/>
      <c r="DM215" s="4">
        <v>555.28</v>
      </c>
      <c r="DN215" s="4">
        <v>0.25</v>
      </c>
      <c r="DO215" s="4">
        <v>0.28000000000000003</v>
      </c>
      <c r="DP215" s="4">
        <v>0.36</v>
      </c>
      <c r="DQ215" s="4">
        <v>0.39</v>
      </c>
      <c r="DR215" s="4">
        <v>0.38</v>
      </c>
      <c r="DS215" s="4">
        <v>0.28999999999999998</v>
      </c>
      <c r="DT215" s="4">
        <v>0.18</v>
      </c>
      <c r="DU215" s="4"/>
    </row>
    <row r="216" spans="1:125" x14ac:dyDescent="0.25">
      <c r="A216" s="1" t="s">
        <v>428</v>
      </c>
      <c r="B216" s="1" t="s">
        <v>216</v>
      </c>
      <c r="C216" s="84">
        <v>2017</v>
      </c>
      <c r="D216" s="3">
        <v>43014</v>
      </c>
      <c r="F216" s="4"/>
      <c r="G216" s="4">
        <v>50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1" t="s">
        <v>141</v>
      </c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H216"/>
      <c r="DI216"/>
      <c r="DJ216"/>
      <c r="DM216" s="4">
        <v>552.92999999999995</v>
      </c>
      <c r="DN216" s="4">
        <v>0.24</v>
      </c>
      <c r="DO216" s="4">
        <v>0.27</v>
      </c>
      <c r="DP216" s="4">
        <v>0.35</v>
      </c>
      <c r="DQ216" s="4">
        <v>0.39</v>
      </c>
      <c r="DR216" s="4">
        <v>0.38</v>
      </c>
      <c r="DS216" s="4">
        <v>0.28999999999999998</v>
      </c>
      <c r="DT216" s="4">
        <v>0.18</v>
      </c>
      <c r="DU216" s="4"/>
    </row>
    <row r="217" spans="1:125" x14ac:dyDescent="0.25">
      <c r="A217" s="1" t="s">
        <v>428</v>
      </c>
      <c r="B217" s="1" t="s">
        <v>216</v>
      </c>
      <c r="C217" s="84">
        <v>2017</v>
      </c>
      <c r="D217" s="3">
        <v>43015</v>
      </c>
      <c r="F217" s="4"/>
      <c r="G217" s="4">
        <v>50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1" t="s">
        <v>141</v>
      </c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H217"/>
      <c r="DI217"/>
      <c r="DJ217"/>
      <c r="DM217" s="4">
        <v>558.21</v>
      </c>
      <c r="DN217" s="4">
        <v>0.28000000000000003</v>
      </c>
      <c r="DO217" s="4">
        <v>0.27</v>
      </c>
      <c r="DP217" s="4">
        <v>0.35</v>
      </c>
      <c r="DQ217" s="4">
        <v>0.38</v>
      </c>
      <c r="DR217" s="4">
        <v>0.38</v>
      </c>
      <c r="DS217" s="4">
        <v>0.28999999999999998</v>
      </c>
      <c r="DT217" s="4">
        <v>0.18</v>
      </c>
      <c r="DU217" s="4"/>
    </row>
    <row r="218" spans="1:125" x14ac:dyDescent="0.25">
      <c r="A218" s="1" t="s">
        <v>428</v>
      </c>
      <c r="B218" s="1" t="s">
        <v>216</v>
      </c>
      <c r="C218" s="84">
        <v>2017</v>
      </c>
      <c r="D218" s="3">
        <v>43016</v>
      </c>
      <c r="F218" s="4"/>
      <c r="G218" s="4">
        <v>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1" t="s">
        <v>141</v>
      </c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H218"/>
      <c r="DI218"/>
      <c r="DJ218"/>
      <c r="DM218" s="4">
        <v>565.6</v>
      </c>
      <c r="DN218" s="4">
        <v>0.32</v>
      </c>
      <c r="DO218" s="4">
        <v>0.28999999999999998</v>
      </c>
      <c r="DP218" s="4">
        <v>0.35</v>
      </c>
      <c r="DQ218" s="4">
        <v>0.38</v>
      </c>
      <c r="DR218" s="4">
        <v>0.38</v>
      </c>
      <c r="DS218" s="4">
        <v>0.3</v>
      </c>
      <c r="DT218" s="4">
        <v>0.18</v>
      </c>
      <c r="DU218" s="4"/>
    </row>
    <row r="219" spans="1:125" x14ac:dyDescent="0.25">
      <c r="A219" s="1" t="s">
        <v>428</v>
      </c>
      <c r="B219" s="1" t="s">
        <v>216</v>
      </c>
      <c r="C219" s="84">
        <v>2017</v>
      </c>
      <c r="D219" s="3">
        <v>43017</v>
      </c>
      <c r="F219" s="4"/>
      <c r="G219" s="4">
        <v>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1" t="s">
        <v>141</v>
      </c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H219"/>
      <c r="DI219"/>
      <c r="DJ219"/>
      <c r="DM219" s="4">
        <v>569.78</v>
      </c>
      <c r="DN219" s="4">
        <v>0.33</v>
      </c>
      <c r="DO219" s="4">
        <v>0.3</v>
      </c>
      <c r="DP219" s="4">
        <v>0.35</v>
      </c>
      <c r="DQ219" s="4">
        <v>0.38</v>
      </c>
      <c r="DR219" s="4">
        <v>0.38</v>
      </c>
      <c r="DS219" s="4">
        <v>0.3</v>
      </c>
      <c r="DT219" s="4">
        <v>0.18</v>
      </c>
      <c r="DU219" s="4"/>
    </row>
    <row r="220" spans="1:125" x14ac:dyDescent="0.25">
      <c r="A220" s="1" t="s">
        <v>428</v>
      </c>
      <c r="B220" s="1" t="s">
        <v>216</v>
      </c>
      <c r="C220" s="84">
        <v>2017</v>
      </c>
      <c r="D220" s="3">
        <v>43018</v>
      </c>
      <c r="F220" s="4"/>
      <c r="G220" s="4">
        <v>50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1" t="s">
        <v>141</v>
      </c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H220"/>
      <c r="DI220"/>
      <c r="DJ220"/>
      <c r="DM220" s="4">
        <v>594.79999999999995</v>
      </c>
      <c r="DN220" s="4">
        <v>0.37</v>
      </c>
      <c r="DO220" s="4">
        <v>0.36</v>
      </c>
      <c r="DP220" s="4">
        <v>0.39</v>
      </c>
      <c r="DQ220" s="4">
        <v>0.39</v>
      </c>
      <c r="DR220" s="4">
        <v>0.37</v>
      </c>
      <c r="DS220" s="4">
        <v>0.3</v>
      </c>
      <c r="DT220" s="4">
        <v>0.18</v>
      </c>
      <c r="DU220" s="4"/>
    </row>
    <row r="221" spans="1:125" x14ac:dyDescent="0.25">
      <c r="A221" s="1" t="s">
        <v>428</v>
      </c>
      <c r="B221" s="1" t="s">
        <v>216</v>
      </c>
      <c r="C221" s="84">
        <v>2017</v>
      </c>
      <c r="D221" s="3">
        <v>43019</v>
      </c>
      <c r="F221" s="4"/>
      <c r="G221" s="4">
        <v>50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1" t="s">
        <v>141</v>
      </c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H221"/>
      <c r="DI221"/>
      <c r="DJ221"/>
      <c r="DM221" s="4">
        <v>612.88</v>
      </c>
      <c r="DN221" s="4">
        <v>0.38</v>
      </c>
      <c r="DO221" s="4">
        <v>0.37</v>
      </c>
      <c r="DP221" s="4">
        <v>0.41</v>
      </c>
      <c r="DQ221" s="4">
        <v>0.4</v>
      </c>
      <c r="DR221" s="4">
        <v>0.38</v>
      </c>
      <c r="DS221" s="4">
        <v>0.3</v>
      </c>
      <c r="DT221" s="4">
        <v>0.18</v>
      </c>
      <c r="DU221" s="4"/>
    </row>
    <row r="222" spans="1:125" x14ac:dyDescent="0.25">
      <c r="A222" s="1" t="s">
        <v>428</v>
      </c>
      <c r="B222" s="1" t="s">
        <v>216</v>
      </c>
      <c r="C222" s="84">
        <v>2017</v>
      </c>
      <c r="D222" s="3">
        <v>43020</v>
      </c>
      <c r="F222" s="4"/>
      <c r="G222" s="4">
        <v>50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1" t="s">
        <v>141</v>
      </c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H222"/>
      <c r="DI222"/>
      <c r="DJ222"/>
      <c r="DM222" s="4">
        <v>618.46</v>
      </c>
      <c r="DN222" s="4">
        <v>0.37</v>
      </c>
      <c r="DO222" s="4">
        <v>0.37</v>
      </c>
      <c r="DP222" s="4">
        <v>0.41</v>
      </c>
      <c r="DQ222" s="4">
        <v>0.41</v>
      </c>
      <c r="DR222" s="4">
        <v>0.39</v>
      </c>
      <c r="DS222" s="4">
        <v>0.3</v>
      </c>
      <c r="DT222" s="4">
        <v>0.18</v>
      </c>
      <c r="DU222" s="4"/>
    </row>
    <row r="223" spans="1:125" x14ac:dyDescent="0.25">
      <c r="A223" s="1" t="s">
        <v>428</v>
      </c>
      <c r="B223" s="1" t="s">
        <v>216</v>
      </c>
      <c r="C223" s="84">
        <v>2017</v>
      </c>
      <c r="D223" s="3">
        <v>43021</v>
      </c>
      <c r="F223" s="4"/>
      <c r="G223" s="4">
        <v>50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M223" s="4"/>
      <c r="AN223" s="4"/>
      <c r="AO223" s="4"/>
      <c r="AP223" s="4"/>
      <c r="AQ223" s="4"/>
      <c r="AR223" s="4"/>
      <c r="AS223" s="4"/>
      <c r="AT223" s="4"/>
      <c r="AU223" s="4">
        <v>0.91</v>
      </c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1" t="s">
        <v>141</v>
      </c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H223"/>
      <c r="DI223"/>
      <c r="DJ223"/>
      <c r="DM223" s="4">
        <v>609.03</v>
      </c>
      <c r="DN223" s="4">
        <v>0.35</v>
      </c>
      <c r="DO223" s="4">
        <v>0.35</v>
      </c>
      <c r="DP223" s="4">
        <v>0.4</v>
      </c>
      <c r="DQ223" s="4">
        <v>0.4</v>
      </c>
      <c r="DR223" s="4">
        <v>0.39</v>
      </c>
      <c r="DS223" s="4">
        <v>0.3</v>
      </c>
      <c r="DT223" s="4">
        <v>0.18</v>
      </c>
      <c r="DU223" s="4"/>
    </row>
    <row r="224" spans="1:125" x14ac:dyDescent="0.25">
      <c r="A224" s="1" t="s">
        <v>428</v>
      </c>
      <c r="B224" s="1" t="s">
        <v>216</v>
      </c>
      <c r="C224" s="84">
        <v>2017</v>
      </c>
      <c r="D224" s="3">
        <v>43022</v>
      </c>
      <c r="F224" s="4"/>
      <c r="G224" s="4">
        <v>50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1" t="s">
        <v>141</v>
      </c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H224"/>
      <c r="DI224"/>
      <c r="DJ224"/>
      <c r="DM224" s="4">
        <v>604.20000000000005</v>
      </c>
      <c r="DN224" s="4">
        <v>0.34</v>
      </c>
      <c r="DO224" s="4">
        <v>0.34</v>
      </c>
      <c r="DP224" s="4">
        <v>0.4</v>
      </c>
      <c r="DQ224" s="4">
        <v>0.4</v>
      </c>
      <c r="DR224" s="4">
        <v>0.39</v>
      </c>
      <c r="DS224" s="4">
        <v>0.3</v>
      </c>
      <c r="DT224" s="4">
        <v>0.18</v>
      </c>
      <c r="DU224" s="4"/>
    </row>
    <row r="225" spans="1:125" x14ac:dyDescent="0.25">
      <c r="A225" s="1" t="s">
        <v>428</v>
      </c>
      <c r="B225" s="1" t="s">
        <v>216</v>
      </c>
      <c r="C225" s="84">
        <v>2017</v>
      </c>
      <c r="D225" s="3">
        <v>43023</v>
      </c>
      <c r="F225" s="4"/>
      <c r="G225" s="4">
        <v>50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1" t="s">
        <v>141</v>
      </c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H225"/>
      <c r="DI225"/>
      <c r="DJ225"/>
      <c r="DM225" s="4">
        <v>601</v>
      </c>
      <c r="DN225" s="4">
        <v>0.34</v>
      </c>
      <c r="DO225" s="4">
        <v>0.34</v>
      </c>
      <c r="DP225" s="4">
        <v>0.39</v>
      </c>
      <c r="DQ225" s="4">
        <v>0.4</v>
      </c>
      <c r="DR225" s="4">
        <v>0.39</v>
      </c>
      <c r="DS225" s="4">
        <v>0.3</v>
      </c>
      <c r="DT225" s="4">
        <v>0.18</v>
      </c>
      <c r="DU225" s="4"/>
    </row>
    <row r="226" spans="1:125" x14ac:dyDescent="0.25">
      <c r="A226" s="1" t="s">
        <v>428</v>
      </c>
      <c r="B226" s="1" t="s">
        <v>216</v>
      </c>
      <c r="C226" s="84">
        <v>2017</v>
      </c>
      <c r="D226" s="3">
        <v>43024</v>
      </c>
      <c r="F226" s="4"/>
      <c r="G226" s="4">
        <v>50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1" t="s">
        <v>141</v>
      </c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H226"/>
      <c r="DI226"/>
      <c r="DJ226"/>
      <c r="DM226" s="4">
        <v>597.92999999999995</v>
      </c>
      <c r="DN226" s="4">
        <v>0.33</v>
      </c>
      <c r="DO226" s="4">
        <v>0.34</v>
      </c>
      <c r="DP226" s="4">
        <v>0.39</v>
      </c>
      <c r="DQ226" s="4">
        <v>0.4</v>
      </c>
      <c r="DR226" s="4">
        <v>0.39</v>
      </c>
      <c r="DS226" s="4">
        <v>0.3</v>
      </c>
      <c r="DT226" s="4">
        <v>0.18</v>
      </c>
      <c r="DU226" s="4"/>
    </row>
    <row r="227" spans="1:125" x14ac:dyDescent="0.25">
      <c r="A227" s="1" t="s">
        <v>428</v>
      </c>
      <c r="B227" s="1" t="s">
        <v>216</v>
      </c>
      <c r="C227" s="84">
        <v>2017</v>
      </c>
      <c r="D227" s="3">
        <v>43025</v>
      </c>
      <c r="F227" s="4"/>
      <c r="G227" s="4">
        <v>50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1" t="s">
        <v>141</v>
      </c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H227"/>
      <c r="DI227"/>
      <c r="DJ227"/>
      <c r="DM227" s="4">
        <v>593.30999999999995</v>
      </c>
      <c r="DN227" s="4">
        <v>0.32</v>
      </c>
      <c r="DO227" s="4">
        <v>0.33</v>
      </c>
      <c r="DP227" s="4">
        <v>0.38</v>
      </c>
      <c r="DQ227" s="4">
        <v>0.4</v>
      </c>
      <c r="DR227" s="4">
        <v>0.39</v>
      </c>
      <c r="DS227" s="4">
        <v>0.3</v>
      </c>
      <c r="DT227" s="4">
        <v>0.18</v>
      </c>
      <c r="DU227" s="4"/>
    </row>
    <row r="228" spans="1:125" x14ac:dyDescent="0.25">
      <c r="A228" s="1" t="s">
        <v>428</v>
      </c>
      <c r="B228" s="1" t="s">
        <v>216</v>
      </c>
      <c r="C228" s="84">
        <v>2017</v>
      </c>
      <c r="D228" s="3">
        <v>43026</v>
      </c>
      <c r="F228" s="4"/>
      <c r="G228" s="4">
        <v>50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1" t="s">
        <v>141</v>
      </c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H228"/>
      <c r="DI228"/>
      <c r="DJ228"/>
      <c r="DM228" s="4">
        <v>589.85</v>
      </c>
      <c r="DN228" s="4">
        <v>0.32</v>
      </c>
      <c r="DO228" s="4">
        <v>0.32</v>
      </c>
      <c r="DP228" s="4">
        <v>0.38</v>
      </c>
      <c r="DQ228" s="4">
        <v>0.39</v>
      </c>
      <c r="DR228" s="4">
        <v>0.39</v>
      </c>
      <c r="DS228" s="4">
        <v>0.3</v>
      </c>
      <c r="DT228" s="4">
        <v>0.19</v>
      </c>
      <c r="DU228" s="4"/>
    </row>
    <row r="229" spans="1:125" x14ac:dyDescent="0.25">
      <c r="A229" s="1" t="s">
        <v>428</v>
      </c>
      <c r="B229" s="1" t="s">
        <v>216</v>
      </c>
      <c r="C229" s="84">
        <v>2017</v>
      </c>
      <c r="D229" s="3">
        <v>43027</v>
      </c>
      <c r="F229" s="4"/>
      <c r="G229" s="4">
        <v>50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M229" s="4"/>
      <c r="AN229" s="4"/>
      <c r="AO229" s="4"/>
      <c r="AP229" s="4"/>
      <c r="AQ229" s="4"/>
      <c r="AR229" s="4"/>
      <c r="AS229" s="4"/>
      <c r="AT229" s="4"/>
      <c r="AU229" s="4">
        <v>0.88</v>
      </c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1" t="s">
        <v>141</v>
      </c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H229"/>
      <c r="DI229"/>
      <c r="DJ229"/>
      <c r="DM229" s="4">
        <v>584.59</v>
      </c>
      <c r="DN229" s="4">
        <v>0.3</v>
      </c>
      <c r="DO229" s="4">
        <v>0.31</v>
      </c>
      <c r="DP229" s="4">
        <v>0.37</v>
      </c>
      <c r="DQ229" s="4">
        <v>0.39</v>
      </c>
      <c r="DR229" s="4">
        <v>0.39</v>
      </c>
      <c r="DS229" s="4">
        <v>0.3</v>
      </c>
      <c r="DT229" s="4">
        <v>0.19</v>
      </c>
      <c r="DU229" s="4"/>
    </row>
    <row r="230" spans="1:125" x14ac:dyDescent="0.25">
      <c r="A230" s="1" t="s">
        <v>428</v>
      </c>
      <c r="B230" s="1" t="s">
        <v>216</v>
      </c>
      <c r="C230" s="84">
        <v>2017</v>
      </c>
      <c r="D230" s="3">
        <v>43028</v>
      </c>
      <c r="F230" s="4"/>
      <c r="G230" s="4">
        <v>50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1" t="s">
        <v>141</v>
      </c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H230"/>
      <c r="DI230"/>
      <c r="DJ230"/>
      <c r="DM230" s="4">
        <v>580.30999999999995</v>
      </c>
      <c r="DN230" s="4">
        <v>0.28999999999999998</v>
      </c>
      <c r="DO230" s="4">
        <v>0.31</v>
      </c>
      <c r="DP230" s="4">
        <v>0.37</v>
      </c>
      <c r="DQ230" s="4">
        <v>0.39</v>
      </c>
      <c r="DR230" s="4">
        <v>0.39</v>
      </c>
      <c r="DS230" s="4">
        <v>0.3</v>
      </c>
      <c r="DT230" s="4">
        <v>0.19</v>
      </c>
      <c r="DU230" s="4"/>
    </row>
    <row r="231" spans="1:125" x14ac:dyDescent="0.25">
      <c r="A231" s="1" t="s">
        <v>428</v>
      </c>
      <c r="B231" s="1" t="s">
        <v>216</v>
      </c>
      <c r="C231" s="84">
        <v>2017</v>
      </c>
      <c r="D231" s="3">
        <v>43029</v>
      </c>
      <c r="F231" s="4"/>
      <c r="G231" s="4">
        <v>50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1" t="s">
        <v>141</v>
      </c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H231"/>
      <c r="DI231"/>
      <c r="DJ231"/>
      <c r="DM231" s="4">
        <v>576.41</v>
      </c>
      <c r="DN231" s="4">
        <v>0.28000000000000003</v>
      </c>
      <c r="DO231" s="4">
        <v>0.3</v>
      </c>
      <c r="DP231" s="4">
        <v>0.36</v>
      </c>
      <c r="DQ231" s="4">
        <v>0.39</v>
      </c>
      <c r="DR231" s="4">
        <v>0.39</v>
      </c>
      <c r="DS231" s="4">
        <v>0.3</v>
      </c>
      <c r="DT231" s="4">
        <v>0.19</v>
      </c>
      <c r="DU231" s="4"/>
    </row>
    <row r="232" spans="1:125" x14ac:dyDescent="0.25">
      <c r="A232" s="1" t="s">
        <v>428</v>
      </c>
      <c r="B232" s="1" t="s">
        <v>216</v>
      </c>
      <c r="C232" s="84">
        <v>2017</v>
      </c>
      <c r="D232" s="3">
        <v>43030</v>
      </c>
      <c r="F232" s="4"/>
      <c r="G232" s="4">
        <v>50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1" t="s">
        <v>141</v>
      </c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H232"/>
      <c r="DI232"/>
      <c r="DJ232"/>
      <c r="DM232" s="4">
        <v>571.27</v>
      </c>
      <c r="DN232" s="4">
        <v>0.27</v>
      </c>
      <c r="DO232" s="4">
        <v>0.28999999999999998</v>
      </c>
      <c r="DP232" s="4">
        <v>0.36</v>
      </c>
      <c r="DQ232" s="4">
        <v>0.39</v>
      </c>
      <c r="DR232" s="4">
        <v>0.38</v>
      </c>
      <c r="DS232" s="4">
        <v>0.3</v>
      </c>
      <c r="DT232" s="4">
        <v>0.19</v>
      </c>
      <c r="DU232" s="4"/>
    </row>
    <row r="233" spans="1:125" x14ac:dyDescent="0.25">
      <c r="A233" s="1" t="s">
        <v>428</v>
      </c>
      <c r="B233" s="1" t="s">
        <v>216</v>
      </c>
      <c r="C233" s="84">
        <v>2017</v>
      </c>
      <c r="D233" s="3">
        <v>43031</v>
      </c>
      <c r="F233" s="4"/>
      <c r="G233" s="4">
        <v>50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1" t="s">
        <v>141</v>
      </c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H233"/>
      <c r="DI233"/>
      <c r="DJ233"/>
      <c r="DM233" s="4">
        <v>566.88</v>
      </c>
      <c r="DN233" s="4">
        <v>0.26</v>
      </c>
      <c r="DO233" s="4">
        <v>0.28000000000000003</v>
      </c>
      <c r="DP233" s="4">
        <v>0.36</v>
      </c>
      <c r="DQ233" s="4">
        <v>0.39</v>
      </c>
      <c r="DR233" s="4">
        <v>0.38</v>
      </c>
      <c r="DS233" s="4">
        <v>0.3</v>
      </c>
      <c r="DT233" s="4">
        <v>0.19</v>
      </c>
      <c r="DU233" s="4"/>
    </row>
    <row r="234" spans="1:125" x14ac:dyDescent="0.25">
      <c r="A234" s="1" t="s">
        <v>428</v>
      </c>
      <c r="B234" s="1" t="s">
        <v>216</v>
      </c>
      <c r="C234" s="84">
        <v>2017</v>
      </c>
      <c r="D234" s="3">
        <v>43032</v>
      </c>
      <c r="F234" s="4"/>
      <c r="G234" s="4">
        <v>50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1" t="s">
        <v>141</v>
      </c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H234"/>
      <c r="DI234"/>
      <c r="DJ234"/>
      <c r="DM234" s="4">
        <v>561.74</v>
      </c>
      <c r="DN234" s="4">
        <v>0.25</v>
      </c>
      <c r="DO234" s="4">
        <v>0.28000000000000003</v>
      </c>
      <c r="DP234" s="4">
        <v>0.35</v>
      </c>
      <c r="DQ234" s="4">
        <v>0.39</v>
      </c>
      <c r="DR234" s="4">
        <v>0.38</v>
      </c>
      <c r="DS234" s="4">
        <v>0.3</v>
      </c>
      <c r="DT234" s="4">
        <v>0.19</v>
      </c>
      <c r="DU234" s="4"/>
    </row>
    <row r="235" spans="1:125" x14ac:dyDescent="0.25">
      <c r="A235" s="1" t="s">
        <v>428</v>
      </c>
      <c r="B235" s="1" t="s">
        <v>216</v>
      </c>
      <c r="C235" s="84">
        <v>2017</v>
      </c>
      <c r="D235" s="3">
        <v>43033</v>
      </c>
      <c r="F235" s="4"/>
      <c r="G235" s="4">
        <v>50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1" t="s">
        <v>141</v>
      </c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H235"/>
      <c r="DI235"/>
      <c r="DJ235"/>
      <c r="DM235" s="4">
        <v>557.63</v>
      </c>
      <c r="DN235" s="4">
        <v>0.24</v>
      </c>
      <c r="DO235" s="4">
        <v>0.27</v>
      </c>
      <c r="DP235" s="4">
        <v>0.35</v>
      </c>
      <c r="DQ235" s="4">
        <v>0.38</v>
      </c>
      <c r="DR235" s="4">
        <v>0.38</v>
      </c>
      <c r="DS235" s="4">
        <v>0.3</v>
      </c>
      <c r="DT235" s="4">
        <v>0.19</v>
      </c>
      <c r="DU235" s="4"/>
    </row>
    <row r="236" spans="1:125" x14ac:dyDescent="0.25">
      <c r="A236" s="1" t="s">
        <v>428</v>
      </c>
      <c r="B236" s="1" t="s">
        <v>216</v>
      </c>
      <c r="C236" s="84">
        <v>2017</v>
      </c>
      <c r="D236" s="3">
        <v>43034</v>
      </c>
      <c r="F236" s="4"/>
      <c r="G236" s="4">
        <v>50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1" t="s">
        <v>141</v>
      </c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H236"/>
      <c r="DI236"/>
      <c r="DJ236"/>
      <c r="DM236" s="4">
        <v>553.78</v>
      </c>
      <c r="DN236" s="4">
        <v>0.23</v>
      </c>
      <c r="DO236" s="4">
        <v>0.26</v>
      </c>
      <c r="DP236" s="4">
        <v>0.34</v>
      </c>
      <c r="DQ236" s="4">
        <v>0.38</v>
      </c>
      <c r="DR236" s="4">
        <v>0.38</v>
      </c>
      <c r="DS236" s="4">
        <v>0.3</v>
      </c>
      <c r="DT236" s="4">
        <v>0.19</v>
      </c>
      <c r="DU236" s="4"/>
    </row>
    <row r="237" spans="1:125" x14ac:dyDescent="0.25">
      <c r="A237" s="1" t="s">
        <v>428</v>
      </c>
      <c r="B237" s="1" t="s">
        <v>216</v>
      </c>
      <c r="C237" s="84">
        <v>2017</v>
      </c>
      <c r="D237" s="3">
        <v>43035</v>
      </c>
      <c r="F237" s="4"/>
      <c r="G237" s="4">
        <v>50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M237" s="4"/>
      <c r="AN237" s="4"/>
      <c r="AO237" s="4"/>
      <c r="AP237" s="4"/>
      <c r="AQ237" s="4"/>
      <c r="AR237" s="4"/>
      <c r="AS237" s="4"/>
      <c r="AT237" s="4"/>
      <c r="AU237" s="4">
        <v>0.91</v>
      </c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1" t="s">
        <v>141</v>
      </c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H237"/>
      <c r="DI237"/>
      <c r="DJ237"/>
      <c r="DM237" s="4">
        <v>549.45000000000005</v>
      </c>
      <c r="DN237" s="4">
        <v>0.22</v>
      </c>
      <c r="DO237" s="4">
        <v>0.26</v>
      </c>
      <c r="DP237" s="4">
        <v>0.34</v>
      </c>
      <c r="DQ237" s="4">
        <v>0.38</v>
      </c>
      <c r="DR237" s="4">
        <v>0.38</v>
      </c>
      <c r="DS237" s="4">
        <v>0.3</v>
      </c>
      <c r="DT237" s="4">
        <v>0.19</v>
      </c>
      <c r="DU237" s="4"/>
    </row>
    <row r="238" spans="1:125" x14ac:dyDescent="0.25">
      <c r="A238" s="1" t="s">
        <v>428</v>
      </c>
      <c r="B238" s="1" t="s">
        <v>216</v>
      </c>
      <c r="C238" s="84">
        <v>2017</v>
      </c>
      <c r="D238" s="3">
        <v>43036</v>
      </c>
      <c r="F238" s="4"/>
      <c r="G238" s="4">
        <v>50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1" t="s">
        <v>141</v>
      </c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H238"/>
      <c r="DI238"/>
      <c r="DJ238"/>
      <c r="DM238" s="4">
        <v>544.27</v>
      </c>
      <c r="DN238" s="4">
        <v>0.22</v>
      </c>
      <c r="DO238" s="4">
        <v>0.25</v>
      </c>
      <c r="DP238" s="4">
        <v>0.33</v>
      </c>
      <c r="DQ238" s="4">
        <v>0.38</v>
      </c>
      <c r="DR238" s="4">
        <v>0.38</v>
      </c>
      <c r="DS238" s="4">
        <v>0.3</v>
      </c>
      <c r="DT238" s="4">
        <v>0.19</v>
      </c>
      <c r="DU238" s="4"/>
    </row>
    <row r="239" spans="1:125" x14ac:dyDescent="0.25">
      <c r="A239" s="1" t="s">
        <v>428</v>
      </c>
      <c r="B239" s="1" t="s">
        <v>216</v>
      </c>
      <c r="C239" s="84">
        <v>2017</v>
      </c>
      <c r="D239" s="3">
        <v>43037</v>
      </c>
      <c r="F239" s="4"/>
      <c r="G239" s="4">
        <v>50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1" t="s">
        <v>141</v>
      </c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H239"/>
      <c r="DI239"/>
      <c r="DJ239"/>
      <c r="DM239" s="4">
        <v>538.41999999999996</v>
      </c>
      <c r="DN239" s="4">
        <v>0.2</v>
      </c>
      <c r="DO239" s="4">
        <v>0.24</v>
      </c>
      <c r="DP239" s="4">
        <v>0.32</v>
      </c>
      <c r="DQ239" s="4">
        <v>0.38</v>
      </c>
      <c r="DR239" s="4">
        <v>0.38</v>
      </c>
      <c r="DS239" s="4">
        <v>0.3</v>
      </c>
      <c r="DT239" s="4">
        <v>0.19</v>
      </c>
      <c r="DU239" s="4"/>
    </row>
    <row r="240" spans="1:125" x14ac:dyDescent="0.25">
      <c r="A240" s="1" t="s">
        <v>428</v>
      </c>
      <c r="B240" s="1" t="s">
        <v>216</v>
      </c>
      <c r="C240" s="84">
        <v>2017</v>
      </c>
      <c r="D240" s="3">
        <v>43038</v>
      </c>
      <c r="F240" s="4"/>
      <c r="G240" s="4">
        <v>50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1" t="s">
        <v>141</v>
      </c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H240"/>
      <c r="DI240"/>
      <c r="DJ240"/>
      <c r="DM240" s="4">
        <v>531.72</v>
      </c>
      <c r="DN240" s="4">
        <v>0.19</v>
      </c>
      <c r="DO240" s="4">
        <v>0.23</v>
      </c>
      <c r="DP240" s="4">
        <v>0.32</v>
      </c>
      <c r="DQ240" s="4">
        <v>0.37</v>
      </c>
      <c r="DR240" s="4">
        <v>0.38</v>
      </c>
      <c r="DS240" s="4">
        <v>0.3</v>
      </c>
      <c r="DT240" s="4">
        <v>0.19</v>
      </c>
      <c r="DU240" s="4"/>
    </row>
    <row r="241" spans="1:125" x14ac:dyDescent="0.25">
      <c r="A241" s="1" t="s">
        <v>428</v>
      </c>
      <c r="B241" s="1" t="s">
        <v>216</v>
      </c>
      <c r="C241" s="84">
        <v>2017</v>
      </c>
      <c r="D241" s="3">
        <v>43039</v>
      </c>
      <c r="F241" s="4"/>
      <c r="G241" s="4">
        <v>50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1" t="s">
        <v>141</v>
      </c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H241"/>
      <c r="DI241"/>
      <c r="DJ241"/>
      <c r="DM241" s="4">
        <v>525.41</v>
      </c>
      <c r="DN241" s="4">
        <v>0.18</v>
      </c>
      <c r="DO241" s="4">
        <v>0.22</v>
      </c>
      <c r="DP241" s="4">
        <v>0.31</v>
      </c>
      <c r="DQ241" s="4">
        <v>0.37</v>
      </c>
      <c r="DR241" s="4">
        <v>0.38</v>
      </c>
      <c r="DS241" s="4">
        <v>0.3</v>
      </c>
      <c r="DT241" s="4">
        <v>0.19</v>
      </c>
      <c r="DU241" s="4"/>
    </row>
    <row r="242" spans="1:125" x14ac:dyDescent="0.25">
      <c r="A242" s="1" t="s">
        <v>428</v>
      </c>
      <c r="B242" s="1" t="s">
        <v>216</v>
      </c>
      <c r="C242" s="84">
        <v>2017</v>
      </c>
      <c r="D242" s="3">
        <v>43040</v>
      </c>
      <c r="F242" s="4"/>
      <c r="G242" s="4">
        <v>50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1" t="s">
        <v>141</v>
      </c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H242"/>
      <c r="DI242"/>
      <c r="DJ242"/>
      <c r="DM242" s="4">
        <v>519.46</v>
      </c>
      <c r="DN242" s="4">
        <v>0.17</v>
      </c>
      <c r="DO242" s="4">
        <v>0.21</v>
      </c>
      <c r="DP242" s="4">
        <v>0.3</v>
      </c>
      <c r="DQ242" s="4">
        <v>0.37</v>
      </c>
      <c r="DR242" s="4">
        <v>0.38</v>
      </c>
      <c r="DS242" s="4">
        <v>0.3</v>
      </c>
      <c r="DT242" s="4">
        <v>0.19</v>
      </c>
      <c r="DU242" s="4"/>
    </row>
    <row r="243" spans="1:125" x14ac:dyDescent="0.25">
      <c r="A243" s="1" t="s">
        <v>428</v>
      </c>
      <c r="B243" s="1" t="s">
        <v>216</v>
      </c>
      <c r="C243" s="84">
        <v>2017</v>
      </c>
      <c r="D243" s="3">
        <v>43041</v>
      </c>
      <c r="F243" s="4"/>
      <c r="G243" s="4">
        <v>50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1" t="s">
        <v>141</v>
      </c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H243"/>
      <c r="DI243"/>
      <c r="DJ243"/>
      <c r="DM243" s="4">
        <v>512.09</v>
      </c>
      <c r="DN243" s="4">
        <v>0.16</v>
      </c>
      <c r="DO243" s="4">
        <v>0.2</v>
      </c>
      <c r="DP243" s="4">
        <v>0.28999999999999998</v>
      </c>
      <c r="DQ243" s="4">
        <v>0.37</v>
      </c>
      <c r="DR243" s="4">
        <v>0.38</v>
      </c>
      <c r="DS243" s="4">
        <v>0.3</v>
      </c>
      <c r="DT243" s="4">
        <v>0.19</v>
      </c>
      <c r="DU243" s="4"/>
    </row>
    <row r="244" spans="1:125" x14ac:dyDescent="0.25">
      <c r="A244" s="1" t="s">
        <v>428</v>
      </c>
      <c r="B244" s="1" t="s">
        <v>216</v>
      </c>
      <c r="C244" s="84">
        <v>2017</v>
      </c>
      <c r="D244" s="3">
        <v>43042</v>
      </c>
      <c r="F244" s="4"/>
      <c r="G244" s="4">
        <v>50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M244" s="4"/>
      <c r="AN244" s="4"/>
      <c r="AO244" s="4"/>
      <c r="AP244" s="4"/>
      <c r="AQ244" s="4"/>
      <c r="AR244" s="4"/>
      <c r="AS244" s="4"/>
      <c r="AT244" s="4"/>
      <c r="AU244" s="4">
        <v>0.86</v>
      </c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1" t="s">
        <v>141</v>
      </c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H244"/>
      <c r="DI244"/>
      <c r="DJ244"/>
      <c r="DM244" s="4">
        <v>503.45</v>
      </c>
      <c r="DN244" s="4">
        <v>0.15</v>
      </c>
      <c r="DO244" s="4">
        <v>0.18</v>
      </c>
      <c r="DP244" s="4">
        <v>0.28000000000000003</v>
      </c>
      <c r="DQ244" s="4">
        <v>0.36</v>
      </c>
      <c r="DR244" s="4">
        <v>0.38</v>
      </c>
      <c r="DS244" s="4">
        <v>0.3</v>
      </c>
      <c r="DT244" s="4">
        <v>0.19</v>
      </c>
      <c r="DU244" s="4"/>
    </row>
    <row r="245" spans="1:125" x14ac:dyDescent="0.25">
      <c r="A245" s="1" t="s">
        <v>428</v>
      </c>
      <c r="B245" s="1" t="s">
        <v>216</v>
      </c>
      <c r="C245" s="84">
        <v>2017</v>
      </c>
      <c r="D245" s="3">
        <v>43043</v>
      </c>
      <c r="F245" s="4"/>
      <c r="G245" s="4">
        <v>50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1" t="s">
        <v>141</v>
      </c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H245"/>
      <c r="DI245"/>
      <c r="DJ245"/>
      <c r="DM245" s="4">
        <v>495.21</v>
      </c>
      <c r="DN245" s="4">
        <v>0.14000000000000001</v>
      </c>
      <c r="DO245" s="4">
        <v>0.17</v>
      </c>
      <c r="DP245" s="4">
        <v>0.27</v>
      </c>
      <c r="DQ245" s="4">
        <v>0.36</v>
      </c>
      <c r="DR245" s="4">
        <v>0.38</v>
      </c>
      <c r="DS245" s="4">
        <v>0.3</v>
      </c>
      <c r="DT245" s="4">
        <v>0.19</v>
      </c>
      <c r="DU245" s="4"/>
    </row>
    <row r="246" spans="1:125" x14ac:dyDescent="0.25">
      <c r="A246" s="1" t="s">
        <v>428</v>
      </c>
      <c r="B246" s="1" t="s">
        <v>216</v>
      </c>
      <c r="C246" s="84">
        <v>2017</v>
      </c>
      <c r="D246" s="3">
        <v>43044</v>
      </c>
      <c r="F246" s="4"/>
      <c r="G246" s="4">
        <v>50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1" t="s">
        <v>141</v>
      </c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H246"/>
      <c r="DI246"/>
      <c r="DJ246"/>
      <c r="DM246" s="4">
        <v>488.25</v>
      </c>
      <c r="DN246" s="4">
        <v>0.13</v>
      </c>
      <c r="DO246" s="4">
        <v>0.16</v>
      </c>
      <c r="DP246" s="4">
        <v>0.25</v>
      </c>
      <c r="DQ246" s="4">
        <v>0.36</v>
      </c>
      <c r="DR246" s="4">
        <v>0.37</v>
      </c>
      <c r="DS246" s="4">
        <v>0.3</v>
      </c>
      <c r="DT246" s="4">
        <v>0.19</v>
      </c>
      <c r="DU246" s="4"/>
    </row>
    <row r="247" spans="1:125" x14ac:dyDescent="0.25">
      <c r="A247" s="1" t="s">
        <v>428</v>
      </c>
      <c r="B247" s="1" t="s">
        <v>216</v>
      </c>
      <c r="C247" s="84">
        <v>2017</v>
      </c>
      <c r="D247" s="3">
        <v>43045</v>
      </c>
      <c r="F247" s="4"/>
      <c r="G247" s="4">
        <v>50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>
        <v>827.03831138785995</v>
      </c>
      <c r="AK247" s="4">
        <f>AL247*AJ247</f>
        <v>8.3324109872326897</v>
      </c>
      <c r="AL247">
        <v>1.0075000000000001E-2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1" t="s">
        <v>141</v>
      </c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H247"/>
      <c r="DI247"/>
      <c r="DJ247"/>
      <c r="DM247" s="4">
        <v>540.04</v>
      </c>
      <c r="DN247" s="4">
        <v>0.31</v>
      </c>
      <c r="DO247" s="4">
        <v>0.28000000000000003</v>
      </c>
      <c r="DP247" s="4">
        <v>0.28000000000000003</v>
      </c>
      <c r="DQ247" s="4">
        <v>0.36</v>
      </c>
      <c r="DR247" s="4">
        <v>0.37</v>
      </c>
      <c r="DS247" s="4">
        <v>0.3</v>
      </c>
      <c r="DT247" s="4">
        <v>0.19</v>
      </c>
      <c r="DU247" s="4"/>
    </row>
    <row r="248" spans="1:125" x14ac:dyDescent="0.25">
      <c r="A248" s="1" t="s">
        <v>428</v>
      </c>
      <c r="B248" s="1" t="s">
        <v>216</v>
      </c>
      <c r="C248" s="84">
        <v>2017</v>
      </c>
      <c r="D248" s="3">
        <v>43046</v>
      </c>
      <c r="F248" s="4"/>
      <c r="G248" s="4">
        <v>50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L248" s="1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1" t="s">
        <v>141</v>
      </c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H248"/>
      <c r="DI248"/>
      <c r="DJ248"/>
      <c r="DM248" s="4">
        <v>532.82000000000005</v>
      </c>
      <c r="DN248" s="4">
        <v>0.28999999999999998</v>
      </c>
      <c r="DO248" s="4">
        <v>0.27</v>
      </c>
      <c r="DP248" s="4">
        <v>0.28000000000000003</v>
      </c>
      <c r="DQ248" s="4">
        <v>0.35</v>
      </c>
      <c r="DR248" s="4">
        <v>0.37</v>
      </c>
      <c r="DS248" s="4">
        <v>0.3</v>
      </c>
      <c r="DT248" s="4">
        <v>0.19</v>
      </c>
      <c r="DU248" s="4"/>
    </row>
    <row r="249" spans="1:125" x14ac:dyDescent="0.25">
      <c r="A249" s="1" t="s">
        <v>428</v>
      </c>
      <c r="B249" s="1" t="s">
        <v>216</v>
      </c>
      <c r="C249" s="84">
        <v>2017</v>
      </c>
      <c r="D249" s="3">
        <v>43047</v>
      </c>
      <c r="F249" s="4"/>
      <c r="G249" s="4">
        <v>50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L249" s="1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1" t="s">
        <v>141</v>
      </c>
      <c r="CI249">
        <v>2.9970588462641601</v>
      </c>
      <c r="CJ249">
        <v>2.77621863719133</v>
      </c>
      <c r="CK249">
        <v>5.5593421194798003</v>
      </c>
      <c r="CL249">
        <v>12.6765441020761</v>
      </c>
      <c r="CM249">
        <v>0.88893625699223</v>
      </c>
      <c r="CN249">
        <v>0.82193789970289999</v>
      </c>
      <c r="CO249">
        <v>2.5909941001335399</v>
      </c>
      <c r="CP249">
        <v>1.2042366953939501</v>
      </c>
      <c r="CQ249">
        <v>1.7154544758243</v>
      </c>
      <c r="CR249">
        <v>0.22662662311302301</v>
      </c>
      <c r="CS249">
        <v>2.1081225892719302</v>
      </c>
      <c r="CT249">
        <v>1.9542807374884299</v>
      </c>
      <c r="CU249">
        <v>2.9683480193462599</v>
      </c>
      <c r="CV249">
        <v>11.4723074066822</v>
      </c>
      <c r="CW249">
        <v>14.8563176434811</v>
      </c>
      <c r="CX249">
        <v>9.4910701790693395</v>
      </c>
      <c r="CY249">
        <v>50.298632626499199</v>
      </c>
      <c r="CZ249">
        <v>42.850446575339298</v>
      </c>
      <c r="DA249">
        <v>7.44818605115994</v>
      </c>
      <c r="DH249"/>
      <c r="DI249"/>
      <c r="DJ249"/>
      <c r="DM249" s="4">
        <v>527.12</v>
      </c>
      <c r="DN249" s="4">
        <v>0.27</v>
      </c>
      <c r="DO249" s="4">
        <v>0.25</v>
      </c>
      <c r="DP249" s="4">
        <v>0.28000000000000003</v>
      </c>
      <c r="DQ249" s="4">
        <v>0.35</v>
      </c>
      <c r="DR249" s="4">
        <v>0.37</v>
      </c>
      <c r="DS249" s="4">
        <v>0.3</v>
      </c>
      <c r="DT249" s="4">
        <v>0.19</v>
      </c>
      <c r="DU249" s="4"/>
    </row>
    <row r="250" spans="1:125" x14ac:dyDescent="0.25">
      <c r="A250" s="1" t="s">
        <v>428</v>
      </c>
      <c r="B250" s="1" t="s">
        <v>216</v>
      </c>
      <c r="C250" s="84">
        <v>2017</v>
      </c>
      <c r="D250" s="3">
        <v>43048</v>
      </c>
      <c r="F250" s="4"/>
      <c r="G250" s="4">
        <v>50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M250" s="4"/>
      <c r="AN250" s="4"/>
      <c r="AO250" s="4"/>
      <c r="AP250" s="4"/>
      <c r="AQ250" s="4"/>
      <c r="AR250" s="4"/>
      <c r="AS250" s="4"/>
      <c r="AT250" s="4"/>
      <c r="AU250" s="4">
        <v>0.93</v>
      </c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1" t="s">
        <v>141</v>
      </c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H250"/>
      <c r="DI250"/>
      <c r="DJ250"/>
      <c r="DM250" s="4">
        <v>520.37</v>
      </c>
      <c r="DN250" s="4">
        <v>0.25</v>
      </c>
      <c r="DO250" s="4">
        <v>0.24</v>
      </c>
      <c r="DP250" s="4">
        <v>0.28000000000000003</v>
      </c>
      <c r="DQ250" s="4">
        <v>0.35</v>
      </c>
      <c r="DR250" s="4">
        <v>0.37</v>
      </c>
      <c r="DS250" s="4">
        <v>0.3</v>
      </c>
      <c r="DT250" s="4">
        <v>0.19</v>
      </c>
      <c r="DU250" s="4"/>
    </row>
    <row r="251" spans="1:125" x14ac:dyDescent="0.25">
      <c r="A251" s="1" t="s">
        <v>428</v>
      </c>
      <c r="B251" s="1" t="s">
        <v>216</v>
      </c>
      <c r="C251" s="84">
        <v>2017</v>
      </c>
      <c r="D251" s="3">
        <v>43049</v>
      </c>
      <c r="F251" s="4"/>
      <c r="G251" s="4">
        <v>50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1" t="s">
        <v>141</v>
      </c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H251"/>
      <c r="DI251"/>
      <c r="DJ251"/>
      <c r="DM251" s="4">
        <v>514.59</v>
      </c>
      <c r="DN251" s="4">
        <v>0.23</v>
      </c>
      <c r="DO251" s="4">
        <v>0.23</v>
      </c>
      <c r="DP251" s="4">
        <v>0.27</v>
      </c>
      <c r="DQ251" s="4">
        <v>0.35</v>
      </c>
      <c r="DR251" s="4">
        <v>0.37</v>
      </c>
      <c r="DS251" s="4">
        <v>0.3</v>
      </c>
      <c r="DT251" s="4">
        <v>0.19</v>
      </c>
      <c r="DU251" s="4"/>
    </row>
    <row r="252" spans="1:125" x14ac:dyDescent="0.25">
      <c r="A252" s="1" t="s">
        <v>428</v>
      </c>
      <c r="B252" s="1" t="s">
        <v>216</v>
      </c>
      <c r="C252" s="84">
        <v>2017</v>
      </c>
      <c r="D252" s="3">
        <v>43050</v>
      </c>
      <c r="F252" s="4"/>
      <c r="G252" s="4">
        <v>50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1" t="s">
        <v>141</v>
      </c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H252"/>
      <c r="DI252"/>
      <c r="DJ252"/>
      <c r="DM252" s="4">
        <v>509.41</v>
      </c>
      <c r="DN252" s="4">
        <v>0.22</v>
      </c>
      <c r="DO252" s="4">
        <v>0.22</v>
      </c>
      <c r="DP252" s="4">
        <v>0.27</v>
      </c>
      <c r="DQ252" s="4">
        <v>0.35</v>
      </c>
      <c r="DR252" s="4">
        <v>0.37</v>
      </c>
      <c r="DS252" s="4">
        <v>0.3</v>
      </c>
      <c r="DT252" s="4">
        <v>0.19</v>
      </c>
      <c r="DU252" s="4"/>
    </row>
    <row r="253" spans="1:125" x14ac:dyDescent="0.25">
      <c r="A253" s="1" t="s">
        <v>428</v>
      </c>
      <c r="B253" s="1" t="s">
        <v>216</v>
      </c>
      <c r="C253" s="84">
        <v>2017</v>
      </c>
      <c r="D253" s="3">
        <v>43051</v>
      </c>
      <c r="F253" s="4"/>
      <c r="G253" s="4">
        <v>50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1" t="s">
        <v>141</v>
      </c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H253"/>
      <c r="DI253"/>
      <c r="DJ253"/>
      <c r="DM253" s="4">
        <v>504.37</v>
      </c>
      <c r="DN253" s="4">
        <v>0.21</v>
      </c>
      <c r="DO253" s="4">
        <v>0.21</v>
      </c>
      <c r="DP253" s="4">
        <v>0.27</v>
      </c>
      <c r="DQ253" s="4">
        <v>0.35</v>
      </c>
      <c r="DR253" s="4">
        <v>0.37</v>
      </c>
      <c r="DS253" s="4">
        <v>0.3</v>
      </c>
      <c r="DT253" s="4">
        <v>0.19</v>
      </c>
      <c r="DU253" s="4"/>
    </row>
    <row r="254" spans="1:125" x14ac:dyDescent="0.25">
      <c r="A254" s="1" t="s">
        <v>428</v>
      </c>
      <c r="B254" s="1" t="s">
        <v>216</v>
      </c>
      <c r="C254" s="84">
        <v>2017</v>
      </c>
      <c r="D254" s="3">
        <v>43052</v>
      </c>
      <c r="F254" s="4"/>
      <c r="G254" s="4">
        <v>50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1" t="s">
        <v>141</v>
      </c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H254"/>
      <c r="DI254"/>
      <c r="DJ254"/>
      <c r="DM254" s="4">
        <v>500.1</v>
      </c>
      <c r="DN254" s="4">
        <v>0.2</v>
      </c>
      <c r="DO254" s="4">
        <v>0.21</v>
      </c>
      <c r="DP254" s="4">
        <v>0.26</v>
      </c>
      <c r="DQ254" s="4">
        <v>0.35</v>
      </c>
      <c r="DR254" s="4">
        <v>0.36</v>
      </c>
      <c r="DS254" s="4">
        <v>0.3</v>
      </c>
      <c r="DT254" s="4">
        <v>0.19</v>
      </c>
      <c r="DU254" s="4"/>
    </row>
    <row r="255" spans="1:125" x14ac:dyDescent="0.25">
      <c r="A255" s="1" t="s">
        <v>428</v>
      </c>
      <c r="B255" s="1" t="s">
        <v>216</v>
      </c>
      <c r="C255" s="84">
        <v>2017</v>
      </c>
      <c r="D255" s="3">
        <v>43053</v>
      </c>
      <c r="F255" s="4"/>
      <c r="G255" s="4">
        <v>50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M255" s="4"/>
      <c r="AN255" s="4"/>
      <c r="AO255" s="4"/>
      <c r="AP255" s="4"/>
      <c r="AQ255" s="4"/>
      <c r="AR255" s="4"/>
      <c r="AS255" s="4"/>
      <c r="AT255" s="4"/>
      <c r="AU255" s="4">
        <v>0.9</v>
      </c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1" t="s">
        <v>141</v>
      </c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H255"/>
      <c r="DI255"/>
      <c r="DJ255"/>
      <c r="DM255" s="4">
        <v>495.99</v>
      </c>
      <c r="DN255" s="4">
        <v>0.19</v>
      </c>
      <c r="DO255" s="4">
        <v>0.2</v>
      </c>
      <c r="DP255" s="4">
        <v>0.26</v>
      </c>
      <c r="DQ255" s="4">
        <v>0.34</v>
      </c>
      <c r="DR255" s="4">
        <v>0.36</v>
      </c>
      <c r="DS255" s="4">
        <v>0.3</v>
      </c>
      <c r="DT255" s="4">
        <v>0.19</v>
      </c>
      <c r="DU255" s="4"/>
    </row>
    <row r="256" spans="1:125" x14ac:dyDescent="0.25">
      <c r="A256" s="1" t="s">
        <v>428</v>
      </c>
      <c r="B256" s="1" t="s">
        <v>216</v>
      </c>
      <c r="C256" s="84">
        <v>2017</v>
      </c>
      <c r="D256" s="3">
        <v>43054</v>
      </c>
      <c r="F256" s="4"/>
      <c r="G256" s="4">
        <v>50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1" t="s">
        <v>141</v>
      </c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H256"/>
      <c r="DI256"/>
      <c r="DJ256"/>
      <c r="DM256" s="4">
        <v>531.62</v>
      </c>
      <c r="DN256" s="4">
        <v>0.31</v>
      </c>
      <c r="DO256" s="4">
        <v>0.28000000000000003</v>
      </c>
      <c r="DP256" s="4">
        <v>0.28000000000000003</v>
      </c>
      <c r="DQ256" s="4">
        <v>0.34</v>
      </c>
      <c r="DR256" s="4">
        <v>0.36</v>
      </c>
      <c r="DS256" s="4">
        <v>0.3</v>
      </c>
      <c r="DT256" s="4">
        <v>0.19</v>
      </c>
      <c r="DU256" s="4"/>
    </row>
    <row r="257" spans="1:125" x14ac:dyDescent="0.25">
      <c r="A257" s="1" t="s">
        <v>428</v>
      </c>
      <c r="B257" s="1" t="s">
        <v>216</v>
      </c>
      <c r="C257" s="84">
        <v>2017</v>
      </c>
      <c r="D257" s="3">
        <v>43055</v>
      </c>
      <c r="F257" s="4"/>
      <c r="G257" s="4">
        <v>50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1" t="s">
        <v>141</v>
      </c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H257"/>
      <c r="DI257"/>
      <c r="DJ257"/>
      <c r="DM257" s="4">
        <v>523.66</v>
      </c>
      <c r="DN257" s="4">
        <v>0.28999999999999998</v>
      </c>
      <c r="DO257" s="4">
        <v>0.27</v>
      </c>
      <c r="DP257" s="4">
        <v>0.28000000000000003</v>
      </c>
      <c r="DQ257" s="4">
        <v>0.34</v>
      </c>
      <c r="DR257" s="4">
        <v>0.36</v>
      </c>
      <c r="DS257" s="4">
        <v>0.3</v>
      </c>
      <c r="DT257" s="4">
        <v>0.19</v>
      </c>
      <c r="DU257" s="4"/>
    </row>
    <row r="258" spans="1:125" x14ac:dyDescent="0.25">
      <c r="A258" s="1" t="s">
        <v>428</v>
      </c>
      <c r="B258" s="1" t="s">
        <v>216</v>
      </c>
      <c r="C258" s="84">
        <v>2017</v>
      </c>
      <c r="D258" s="3">
        <v>43056</v>
      </c>
      <c r="F258" s="4"/>
      <c r="G258" s="4">
        <v>50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1" t="s">
        <v>141</v>
      </c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H258"/>
      <c r="DI258"/>
      <c r="DJ258"/>
      <c r="DM258" s="4">
        <v>518.34</v>
      </c>
      <c r="DN258" s="4">
        <v>0.27</v>
      </c>
      <c r="DO258" s="4">
        <v>0.26</v>
      </c>
      <c r="DP258" s="4">
        <v>0.28000000000000003</v>
      </c>
      <c r="DQ258" s="4">
        <v>0.34</v>
      </c>
      <c r="DR258" s="4">
        <v>0.36</v>
      </c>
      <c r="DS258" s="4">
        <v>0.3</v>
      </c>
      <c r="DT258" s="4">
        <v>0.19</v>
      </c>
      <c r="DU258" s="4"/>
    </row>
    <row r="259" spans="1:125" x14ac:dyDescent="0.25">
      <c r="A259" s="1" t="s">
        <v>428</v>
      </c>
      <c r="B259" s="1" t="s">
        <v>216</v>
      </c>
      <c r="C259" s="84">
        <v>2017</v>
      </c>
      <c r="D259" s="3">
        <v>43057</v>
      </c>
      <c r="F259" s="4"/>
      <c r="G259" s="4">
        <v>50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1" t="s">
        <v>141</v>
      </c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H259"/>
      <c r="DI259"/>
      <c r="DJ259"/>
      <c r="DM259" s="4">
        <v>513.23</v>
      </c>
      <c r="DN259" s="4">
        <v>0.25</v>
      </c>
      <c r="DO259" s="4">
        <v>0.25</v>
      </c>
      <c r="DP259" s="4">
        <v>0.28000000000000003</v>
      </c>
      <c r="DQ259" s="4">
        <v>0.34</v>
      </c>
      <c r="DR259" s="4">
        <v>0.36</v>
      </c>
      <c r="DS259" s="4">
        <v>0.3</v>
      </c>
      <c r="DT259" s="4">
        <v>0.19</v>
      </c>
      <c r="DU259" s="4"/>
    </row>
    <row r="260" spans="1:125" x14ac:dyDescent="0.25">
      <c r="A260" s="1" t="s">
        <v>428</v>
      </c>
      <c r="B260" s="1" t="s">
        <v>216</v>
      </c>
      <c r="C260" s="84">
        <v>2017</v>
      </c>
      <c r="D260" s="3">
        <v>43058</v>
      </c>
      <c r="F260" s="4"/>
      <c r="G260" s="4">
        <v>50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1" t="s">
        <v>141</v>
      </c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H260"/>
      <c r="DI260"/>
      <c r="DJ260"/>
      <c r="DM260" s="4">
        <v>506.82</v>
      </c>
      <c r="DN260" s="4">
        <v>0.24</v>
      </c>
      <c r="DO260" s="4">
        <v>0.24</v>
      </c>
      <c r="DP260" s="4">
        <v>0.27</v>
      </c>
      <c r="DQ260" s="4">
        <v>0.34</v>
      </c>
      <c r="DR260" s="4">
        <v>0.35</v>
      </c>
      <c r="DS260" s="4">
        <v>0.3</v>
      </c>
      <c r="DT260" s="4">
        <v>0.19</v>
      </c>
      <c r="DU260" s="4"/>
    </row>
    <row r="261" spans="1:125" x14ac:dyDescent="0.25">
      <c r="A261" s="1" t="s">
        <v>428</v>
      </c>
      <c r="B261" s="1" t="s">
        <v>216</v>
      </c>
      <c r="C261" s="84">
        <v>2017</v>
      </c>
      <c r="D261" s="3">
        <v>43059</v>
      </c>
      <c r="F261" s="4"/>
      <c r="G261" s="4">
        <v>50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1" t="s">
        <v>141</v>
      </c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H261"/>
      <c r="DI261"/>
      <c r="DJ261"/>
      <c r="DM261" s="4">
        <v>502.96</v>
      </c>
      <c r="DN261" s="4">
        <v>0.23</v>
      </c>
      <c r="DO261" s="4">
        <v>0.23</v>
      </c>
      <c r="DP261" s="4">
        <v>0.27</v>
      </c>
      <c r="DQ261" s="4">
        <v>0.34</v>
      </c>
      <c r="DR261" s="4">
        <v>0.35</v>
      </c>
      <c r="DS261" s="4">
        <v>0.3</v>
      </c>
      <c r="DT261" s="4">
        <v>0.19</v>
      </c>
      <c r="DU261" s="4"/>
    </row>
    <row r="262" spans="1:125" x14ac:dyDescent="0.25">
      <c r="A262" s="1" t="s">
        <v>428</v>
      </c>
      <c r="B262" s="1" t="s">
        <v>216</v>
      </c>
      <c r="C262" s="84">
        <v>2017</v>
      </c>
      <c r="D262" s="3">
        <v>43060</v>
      </c>
      <c r="F262" s="4"/>
      <c r="G262" s="4">
        <v>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1" t="s">
        <v>141</v>
      </c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H262"/>
      <c r="DI262"/>
      <c r="DJ262"/>
      <c r="DM262" s="4">
        <v>499.79</v>
      </c>
      <c r="DN262" s="4">
        <v>0.22</v>
      </c>
      <c r="DO262" s="4">
        <v>0.23</v>
      </c>
      <c r="DP262" s="4">
        <v>0.27</v>
      </c>
      <c r="DQ262" s="4">
        <v>0.34</v>
      </c>
      <c r="DR262" s="4">
        <v>0.35</v>
      </c>
      <c r="DS262" s="4">
        <v>0.3</v>
      </c>
      <c r="DT262" s="4">
        <v>0.19</v>
      </c>
      <c r="DU262" s="4"/>
    </row>
    <row r="263" spans="1:125" x14ac:dyDescent="0.25">
      <c r="A263" s="1" t="s">
        <v>428</v>
      </c>
      <c r="B263" s="1" t="s">
        <v>216</v>
      </c>
      <c r="C263" s="84">
        <v>2017</v>
      </c>
      <c r="D263" s="3">
        <v>43061</v>
      </c>
      <c r="F263" s="4"/>
      <c r="G263" s="4">
        <v>50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1" t="s">
        <v>141</v>
      </c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H263"/>
      <c r="DI263"/>
      <c r="DJ263"/>
      <c r="DM263" s="4">
        <v>537.59</v>
      </c>
      <c r="DN263" s="4">
        <v>0.33</v>
      </c>
      <c r="DO263" s="4">
        <v>0.3</v>
      </c>
      <c r="DP263" s="4">
        <v>0.31</v>
      </c>
      <c r="DQ263" s="4">
        <v>0.34</v>
      </c>
      <c r="DR263" s="4">
        <v>0.35</v>
      </c>
      <c r="DS263" s="4">
        <v>0.3</v>
      </c>
      <c r="DT263" s="4">
        <v>0.19</v>
      </c>
      <c r="DU263" s="4"/>
    </row>
    <row r="264" spans="1:125" x14ac:dyDescent="0.25">
      <c r="A264" s="1" t="s">
        <v>428</v>
      </c>
      <c r="B264" s="1" t="s">
        <v>216</v>
      </c>
      <c r="C264" s="84">
        <v>2017</v>
      </c>
      <c r="D264" s="3">
        <v>43062</v>
      </c>
      <c r="F264" s="4"/>
      <c r="G264" s="4">
        <v>50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1" t="s">
        <v>141</v>
      </c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H264"/>
      <c r="DI264"/>
      <c r="DJ264"/>
      <c r="DM264" s="4">
        <v>528.62</v>
      </c>
      <c r="DN264" s="4">
        <v>0.3</v>
      </c>
      <c r="DO264" s="4">
        <v>0.28999999999999998</v>
      </c>
      <c r="DP264" s="4">
        <v>0.3</v>
      </c>
      <c r="DQ264" s="4">
        <v>0.34</v>
      </c>
      <c r="DR264" s="4">
        <v>0.35</v>
      </c>
      <c r="DS264" s="4">
        <v>0.3</v>
      </c>
      <c r="DT264" s="4">
        <v>0.19</v>
      </c>
      <c r="DU264" s="4"/>
    </row>
    <row r="265" spans="1:125" x14ac:dyDescent="0.25">
      <c r="A265" s="1" t="s">
        <v>428</v>
      </c>
      <c r="B265" s="1" t="s">
        <v>216</v>
      </c>
      <c r="C265" s="84">
        <v>2017</v>
      </c>
      <c r="D265" s="3">
        <v>43063</v>
      </c>
      <c r="F265" s="4"/>
      <c r="G265" s="4">
        <v>50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M265" s="4"/>
      <c r="AN265" s="4"/>
      <c r="AO265" s="4"/>
      <c r="AP265" s="4"/>
      <c r="AQ265" s="4"/>
      <c r="AR265" s="4"/>
      <c r="AS265" s="4"/>
      <c r="AT265" s="4"/>
      <c r="AU265" s="4">
        <v>0.88</v>
      </c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1" t="s">
        <v>141</v>
      </c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H265"/>
      <c r="DI265"/>
      <c r="DJ265"/>
      <c r="DM265" s="4">
        <v>523.63</v>
      </c>
      <c r="DN265" s="4">
        <v>0.28999999999999998</v>
      </c>
      <c r="DO265" s="4">
        <v>0.28000000000000003</v>
      </c>
      <c r="DP265" s="4">
        <v>0.3</v>
      </c>
      <c r="DQ265" s="4">
        <v>0.33</v>
      </c>
      <c r="DR265" s="4">
        <v>0.35</v>
      </c>
      <c r="DS265" s="4">
        <v>0.3</v>
      </c>
      <c r="DT265" s="4">
        <v>0.19</v>
      </c>
      <c r="DU265" s="4"/>
    </row>
    <row r="266" spans="1:125" x14ac:dyDescent="0.25">
      <c r="A266" s="1" t="s">
        <v>428</v>
      </c>
      <c r="B266" s="1" t="s">
        <v>216</v>
      </c>
      <c r="C266" s="84">
        <v>2017</v>
      </c>
      <c r="D266" s="3">
        <v>43064</v>
      </c>
      <c r="F266" s="4"/>
      <c r="G266" s="4">
        <v>50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1" t="s">
        <v>141</v>
      </c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H266"/>
      <c r="DI266"/>
      <c r="DJ266"/>
      <c r="DM266" s="4">
        <v>517.47</v>
      </c>
      <c r="DN266" s="4">
        <v>0.27</v>
      </c>
      <c r="DO266" s="4">
        <v>0.27</v>
      </c>
      <c r="DP266" s="4">
        <v>0.28999999999999998</v>
      </c>
      <c r="DQ266" s="4">
        <v>0.33</v>
      </c>
      <c r="DR266" s="4">
        <v>0.34</v>
      </c>
      <c r="DS266" s="4">
        <v>0.3</v>
      </c>
      <c r="DT266" s="4">
        <v>0.19</v>
      </c>
      <c r="DU266" s="4"/>
    </row>
    <row r="267" spans="1:125" x14ac:dyDescent="0.25">
      <c r="A267" s="1" t="s">
        <v>428</v>
      </c>
      <c r="B267" s="1" t="s">
        <v>216</v>
      </c>
      <c r="C267" s="84">
        <v>2017</v>
      </c>
      <c r="D267" s="3">
        <v>43065</v>
      </c>
      <c r="F267" s="4"/>
      <c r="G267" s="4">
        <v>50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1" t="s">
        <v>141</v>
      </c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H267"/>
      <c r="DI267"/>
      <c r="DJ267"/>
      <c r="DM267" s="4">
        <v>511.26</v>
      </c>
      <c r="DN267" s="4">
        <v>0.25</v>
      </c>
      <c r="DO267" s="4">
        <v>0.26</v>
      </c>
      <c r="DP267" s="4">
        <v>0.28999999999999998</v>
      </c>
      <c r="DQ267" s="4">
        <v>0.33</v>
      </c>
      <c r="DR267" s="4">
        <v>0.34</v>
      </c>
      <c r="DS267" s="4">
        <v>0.3</v>
      </c>
      <c r="DT267" s="4">
        <v>0.19</v>
      </c>
      <c r="DU267" s="4"/>
    </row>
    <row r="268" spans="1:125" x14ac:dyDescent="0.25">
      <c r="A268" s="1" t="s">
        <v>428</v>
      </c>
      <c r="B268" s="1" t="s">
        <v>216</v>
      </c>
      <c r="C268" s="84">
        <v>2017</v>
      </c>
      <c r="D268" s="3">
        <v>43066</v>
      </c>
      <c r="F268" s="4"/>
      <c r="G268" s="4">
        <v>50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1" t="s">
        <v>141</v>
      </c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H268"/>
      <c r="DI268"/>
      <c r="DJ268"/>
      <c r="DM268" s="4">
        <v>504.31</v>
      </c>
      <c r="DN268" s="4">
        <v>0.24</v>
      </c>
      <c r="DO268" s="4">
        <v>0.25</v>
      </c>
      <c r="DP268" s="4">
        <v>0.28000000000000003</v>
      </c>
      <c r="DQ268" s="4">
        <v>0.33</v>
      </c>
      <c r="DR268" s="4">
        <v>0.34</v>
      </c>
      <c r="DS268" s="4">
        <v>0.3</v>
      </c>
      <c r="DT268" s="4">
        <v>0.19</v>
      </c>
      <c r="DU268" s="4"/>
    </row>
    <row r="269" spans="1:125" x14ac:dyDescent="0.25">
      <c r="A269" s="1" t="s">
        <v>428</v>
      </c>
      <c r="B269" s="1" t="s">
        <v>216</v>
      </c>
      <c r="C269" s="84">
        <v>2017</v>
      </c>
      <c r="D269" s="3">
        <v>43067</v>
      </c>
      <c r="F269" s="4"/>
      <c r="G269" s="4">
        <v>50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1" t="s">
        <v>141</v>
      </c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H269"/>
      <c r="DI269"/>
      <c r="DJ269"/>
      <c r="DM269" s="4">
        <v>498.56</v>
      </c>
      <c r="DN269" s="4">
        <v>0.22</v>
      </c>
      <c r="DO269" s="4">
        <v>0.24</v>
      </c>
      <c r="DP269" s="4">
        <v>0.28000000000000003</v>
      </c>
      <c r="DQ269" s="4">
        <v>0.33</v>
      </c>
      <c r="DR269" s="4">
        <v>0.34</v>
      </c>
      <c r="DS269" s="4">
        <v>0.28999999999999998</v>
      </c>
      <c r="DT269" s="4">
        <v>0.19</v>
      </c>
      <c r="DU269" s="4"/>
    </row>
    <row r="270" spans="1:125" x14ac:dyDescent="0.25">
      <c r="A270" s="1" t="s">
        <v>428</v>
      </c>
      <c r="B270" s="1" t="s">
        <v>216</v>
      </c>
      <c r="C270" s="84">
        <v>2017</v>
      </c>
      <c r="D270" s="3">
        <v>43068</v>
      </c>
      <c r="F270" s="4"/>
      <c r="G270" s="4">
        <v>50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M270" s="4"/>
      <c r="AN270" s="4"/>
      <c r="AO270" s="4"/>
      <c r="AP270" s="4"/>
      <c r="AQ270" s="4"/>
      <c r="AR270" s="4"/>
      <c r="AS270" s="4"/>
      <c r="AT270" s="4"/>
      <c r="AU270" s="4">
        <v>0.89</v>
      </c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1" t="s">
        <v>141</v>
      </c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H270"/>
      <c r="DI270"/>
      <c r="DJ270"/>
      <c r="DM270" s="4">
        <v>538.99</v>
      </c>
      <c r="DN270" s="4">
        <v>0.33</v>
      </c>
      <c r="DO270" s="4">
        <v>0.31</v>
      </c>
      <c r="DP270" s="4">
        <v>0.33</v>
      </c>
      <c r="DQ270" s="4">
        <v>0.33</v>
      </c>
      <c r="DR270" s="4">
        <v>0.34</v>
      </c>
      <c r="DS270" s="4">
        <v>0.28999999999999998</v>
      </c>
      <c r="DT270" s="4">
        <v>0.19</v>
      </c>
      <c r="DU270" s="4"/>
    </row>
    <row r="271" spans="1:125" x14ac:dyDescent="0.25">
      <c r="A271" s="1" t="s">
        <v>428</v>
      </c>
      <c r="B271" s="1" t="s">
        <v>216</v>
      </c>
      <c r="C271" s="84">
        <v>2017</v>
      </c>
      <c r="D271" s="3">
        <v>43069</v>
      </c>
      <c r="F271" s="4"/>
      <c r="G271" s="4">
        <v>50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1" t="s">
        <v>141</v>
      </c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H271"/>
      <c r="DI271"/>
      <c r="DJ271"/>
      <c r="DM271" s="4">
        <v>532.87</v>
      </c>
      <c r="DN271" s="4">
        <v>0.31</v>
      </c>
      <c r="DO271" s="4">
        <v>0.3</v>
      </c>
      <c r="DP271" s="4">
        <v>0.32</v>
      </c>
      <c r="DQ271" s="4">
        <v>0.33</v>
      </c>
      <c r="DR271" s="4">
        <v>0.34</v>
      </c>
      <c r="DS271" s="4">
        <v>0.28999999999999998</v>
      </c>
      <c r="DT271" s="4">
        <v>0.19</v>
      </c>
      <c r="DU271" s="4"/>
    </row>
    <row r="272" spans="1:125" x14ac:dyDescent="0.25">
      <c r="A272" s="1" t="s">
        <v>428</v>
      </c>
      <c r="B272" s="1" t="s">
        <v>216</v>
      </c>
      <c r="C272" s="84">
        <v>2017</v>
      </c>
      <c r="D272" s="3">
        <v>43070</v>
      </c>
      <c r="F272" s="4"/>
      <c r="G272" s="4">
        <v>50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1" t="s">
        <v>141</v>
      </c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H272"/>
      <c r="DI272"/>
      <c r="DJ272"/>
      <c r="DM272" s="4">
        <v>525.12</v>
      </c>
      <c r="DN272" s="4">
        <v>0.28999999999999998</v>
      </c>
      <c r="DO272" s="4">
        <v>0.28999999999999998</v>
      </c>
      <c r="DP272" s="4">
        <v>0.31</v>
      </c>
      <c r="DQ272" s="4">
        <v>0.33</v>
      </c>
      <c r="DR272" s="4">
        <v>0.33</v>
      </c>
      <c r="DS272" s="4">
        <v>0.28999999999999998</v>
      </c>
      <c r="DT272" s="4">
        <v>0.19</v>
      </c>
      <c r="DU272" s="4"/>
    </row>
    <row r="273" spans="1:125" x14ac:dyDescent="0.25">
      <c r="A273" s="1" t="s">
        <v>428</v>
      </c>
      <c r="B273" s="1" t="s">
        <v>216</v>
      </c>
      <c r="C273" s="84">
        <v>2017</v>
      </c>
      <c r="D273" s="3">
        <v>43071</v>
      </c>
      <c r="F273" s="4"/>
      <c r="G273" s="4">
        <v>50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1" t="s">
        <v>141</v>
      </c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H273"/>
      <c r="DI273"/>
      <c r="DJ273"/>
      <c r="DM273" s="4">
        <v>516.01</v>
      </c>
      <c r="DN273" s="4">
        <v>0.26</v>
      </c>
      <c r="DO273" s="4">
        <v>0.27</v>
      </c>
      <c r="DP273" s="4">
        <v>0.31</v>
      </c>
      <c r="DQ273" s="4">
        <v>0.33</v>
      </c>
      <c r="DR273" s="4">
        <v>0.33</v>
      </c>
      <c r="DS273" s="4">
        <v>0.28999999999999998</v>
      </c>
      <c r="DT273" s="4">
        <v>0.19</v>
      </c>
      <c r="DU273" s="4"/>
    </row>
    <row r="274" spans="1:125" x14ac:dyDescent="0.25">
      <c r="A274" s="1" t="s">
        <v>428</v>
      </c>
      <c r="B274" s="1" t="s">
        <v>216</v>
      </c>
      <c r="C274" s="84">
        <v>2017</v>
      </c>
      <c r="D274" s="3">
        <v>43072</v>
      </c>
      <c r="F274" s="4"/>
      <c r="G274" s="4">
        <v>50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1" t="s">
        <v>141</v>
      </c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H274"/>
      <c r="DI274"/>
      <c r="DJ274"/>
      <c r="DM274" s="4">
        <v>508.68</v>
      </c>
      <c r="DN274" s="4">
        <v>0.24</v>
      </c>
      <c r="DO274" s="4">
        <v>0.26</v>
      </c>
      <c r="DP274" s="4">
        <v>0.3</v>
      </c>
      <c r="DQ274" s="4">
        <v>0.33</v>
      </c>
      <c r="DR274" s="4">
        <v>0.33</v>
      </c>
      <c r="DS274" s="4">
        <v>0.28999999999999998</v>
      </c>
      <c r="DT274" s="4">
        <v>0.19</v>
      </c>
      <c r="DU274" s="4"/>
    </row>
    <row r="275" spans="1:125" x14ac:dyDescent="0.25">
      <c r="A275" s="1" t="s">
        <v>428</v>
      </c>
      <c r="B275" s="1" t="s">
        <v>216</v>
      </c>
      <c r="C275" s="84">
        <v>2017</v>
      </c>
      <c r="D275" s="3">
        <v>43073</v>
      </c>
      <c r="F275" s="4"/>
      <c r="G275" s="4">
        <v>50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1" t="s">
        <v>141</v>
      </c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H275"/>
      <c r="DI275"/>
      <c r="DJ275"/>
      <c r="DM275" s="4">
        <v>500.54</v>
      </c>
      <c r="DN275" s="4">
        <v>0.22</v>
      </c>
      <c r="DO275" s="4">
        <v>0.25</v>
      </c>
      <c r="DP275" s="4">
        <v>0.28999999999999998</v>
      </c>
      <c r="DQ275" s="4">
        <v>0.33</v>
      </c>
      <c r="DR275" s="4">
        <v>0.33</v>
      </c>
      <c r="DS275" s="4">
        <v>0.28999999999999998</v>
      </c>
      <c r="DT275" s="4">
        <v>0.19</v>
      </c>
      <c r="DU275" s="4"/>
    </row>
    <row r="276" spans="1:125" x14ac:dyDescent="0.25">
      <c r="A276" s="1" t="s">
        <v>428</v>
      </c>
      <c r="B276" s="1" t="s">
        <v>216</v>
      </c>
      <c r="C276" s="84">
        <v>2017</v>
      </c>
      <c r="D276" s="3">
        <v>43074</v>
      </c>
      <c r="F276" s="4"/>
      <c r="G276" s="4">
        <v>50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1" t="s">
        <v>141</v>
      </c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H276"/>
      <c r="DI276"/>
      <c r="DJ276"/>
      <c r="DM276" s="4">
        <v>493.11</v>
      </c>
      <c r="DN276" s="4">
        <v>0.21</v>
      </c>
      <c r="DO276" s="4">
        <v>0.23</v>
      </c>
      <c r="DP276" s="4">
        <v>0.28999999999999998</v>
      </c>
      <c r="DQ276" s="4">
        <v>0.33</v>
      </c>
      <c r="DR276" s="4">
        <v>0.33</v>
      </c>
      <c r="DS276" s="4">
        <v>0.28999999999999998</v>
      </c>
      <c r="DT276" s="4">
        <v>0.18</v>
      </c>
      <c r="DU276" s="4"/>
    </row>
    <row r="277" spans="1:125" x14ac:dyDescent="0.25">
      <c r="A277" s="1" t="s">
        <v>428</v>
      </c>
      <c r="B277" s="1" t="s">
        <v>216</v>
      </c>
      <c r="C277" s="84">
        <v>2017</v>
      </c>
      <c r="D277" s="3">
        <v>43075</v>
      </c>
      <c r="F277" s="4"/>
      <c r="G277" s="4">
        <v>50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1" t="s">
        <v>141</v>
      </c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H277"/>
      <c r="DI277"/>
      <c r="DJ277"/>
      <c r="DM277" s="4">
        <v>538.35</v>
      </c>
      <c r="DN277" s="4">
        <v>0.33</v>
      </c>
      <c r="DO277" s="4">
        <v>0.32</v>
      </c>
      <c r="DP277" s="4">
        <v>0.34</v>
      </c>
      <c r="DQ277" s="4">
        <v>0.33</v>
      </c>
      <c r="DR277" s="4">
        <v>0.33</v>
      </c>
      <c r="DS277" s="4">
        <v>0.28999999999999998</v>
      </c>
      <c r="DT277" s="4">
        <v>0.18</v>
      </c>
      <c r="DU277" s="4"/>
    </row>
    <row r="278" spans="1:125" x14ac:dyDescent="0.25">
      <c r="A278" s="1" t="s">
        <v>428</v>
      </c>
      <c r="B278" s="1" t="s">
        <v>216</v>
      </c>
      <c r="C278" s="84">
        <v>2017</v>
      </c>
      <c r="D278" s="3">
        <v>43076</v>
      </c>
      <c r="F278" s="4"/>
      <c r="G278" s="4">
        <v>50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M278" s="4"/>
      <c r="AN278" s="4"/>
      <c r="AO278" s="4"/>
      <c r="AP278" s="4"/>
      <c r="AQ278" s="4"/>
      <c r="AR278" s="4"/>
      <c r="AS278" s="4"/>
      <c r="AT278" s="4"/>
      <c r="AU278" s="4">
        <v>0.79</v>
      </c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1" t="s">
        <v>141</v>
      </c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H278"/>
      <c r="DI278"/>
      <c r="DJ278"/>
      <c r="DM278" s="4">
        <v>536.47</v>
      </c>
      <c r="DN278" s="4">
        <v>0.32</v>
      </c>
      <c r="DO278" s="4">
        <v>0.31</v>
      </c>
      <c r="DP278" s="4">
        <v>0.34</v>
      </c>
      <c r="DQ278" s="4">
        <v>0.33</v>
      </c>
      <c r="DR278" s="4">
        <v>0.33</v>
      </c>
      <c r="DS278" s="4">
        <v>0.28999999999999998</v>
      </c>
      <c r="DT278" s="4">
        <v>0.18</v>
      </c>
      <c r="DU278" s="4"/>
    </row>
    <row r="279" spans="1:125" x14ac:dyDescent="0.25">
      <c r="A279" s="1" t="s">
        <v>428</v>
      </c>
      <c r="B279" s="1" t="s">
        <v>216</v>
      </c>
      <c r="C279" s="84">
        <v>2017</v>
      </c>
      <c r="D279" s="3">
        <v>43077</v>
      </c>
      <c r="F279" s="4"/>
      <c r="G279" s="4">
        <v>50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1" t="s">
        <v>141</v>
      </c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H279"/>
      <c r="DI279"/>
      <c r="DJ279"/>
      <c r="DM279" s="4">
        <v>526.03</v>
      </c>
      <c r="DN279" s="4">
        <v>0.28999999999999998</v>
      </c>
      <c r="DO279" s="4">
        <v>0.3</v>
      </c>
      <c r="DP279" s="4">
        <v>0.33</v>
      </c>
      <c r="DQ279" s="4">
        <v>0.33</v>
      </c>
      <c r="DR279" s="4">
        <v>0.33</v>
      </c>
      <c r="DS279" s="4">
        <v>0.28999999999999998</v>
      </c>
      <c r="DT279" s="4">
        <v>0.18</v>
      </c>
      <c r="DU279" s="4"/>
    </row>
    <row r="280" spans="1:125" x14ac:dyDescent="0.25">
      <c r="A280" s="1" t="s">
        <v>428</v>
      </c>
      <c r="B280" s="1" t="s">
        <v>216</v>
      </c>
      <c r="C280" s="84">
        <v>2017</v>
      </c>
      <c r="D280" s="3">
        <v>43078</v>
      </c>
      <c r="F280" s="4"/>
      <c r="G280" s="4">
        <v>50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1" t="s">
        <v>141</v>
      </c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H280"/>
      <c r="DI280"/>
      <c r="DJ280"/>
      <c r="DM280" s="4">
        <v>515.69000000000005</v>
      </c>
      <c r="DN280" s="4">
        <v>0.26</v>
      </c>
      <c r="DO280" s="4">
        <v>0.28000000000000003</v>
      </c>
      <c r="DP280" s="4">
        <v>0.32</v>
      </c>
      <c r="DQ280" s="4">
        <v>0.33</v>
      </c>
      <c r="DR280" s="4">
        <v>0.32</v>
      </c>
      <c r="DS280" s="4">
        <v>0.28999999999999998</v>
      </c>
      <c r="DT280" s="4">
        <v>0.18</v>
      </c>
      <c r="DU280" s="4"/>
    </row>
    <row r="281" spans="1:125" x14ac:dyDescent="0.25">
      <c r="A281" s="1" t="s">
        <v>428</v>
      </c>
      <c r="B281" s="1" t="s">
        <v>216</v>
      </c>
      <c r="C281" s="84">
        <v>2017</v>
      </c>
      <c r="D281" s="3">
        <v>43079</v>
      </c>
      <c r="F281" s="4"/>
      <c r="G281" s="4">
        <v>50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1" t="s">
        <v>141</v>
      </c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H281"/>
      <c r="DI281"/>
      <c r="DJ281"/>
      <c r="DM281" s="4">
        <v>506.3</v>
      </c>
      <c r="DN281" s="4">
        <v>0.24</v>
      </c>
      <c r="DO281" s="4">
        <v>0.26</v>
      </c>
      <c r="DP281" s="4">
        <v>0.31</v>
      </c>
      <c r="DQ281" s="4">
        <v>0.33</v>
      </c>
      <c r="DR281" s="4">
        <v>0.32</v>
      </c>
      <c r="DS281" s="4">
        <v>0.28999999999999998</v>
      </c>
      <c r="DT281" s="4">
        <v>0.18</v>
      </c>
      <c r="DU281" s="4"/>
    </row>
    <row r="282" spans="1:125" x14ac:dyDescent="0.25">
      <c r="A282" s="1" t="s">
        <v>428</v>
      </c>
      <c r="B282" s="1" t="s">
        <v>216</v>
      </c>
      <c r="C282" s="84">
        <v>2017</v>
      </c>
      <c r="D282" s="3">
        <v>43080</v>
      </c>
      <c r="F282" s="4"/>
      <c r="G282" s="4">
        <v>50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1" t="s">
        <v>141</v>
      </c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H282"/>
      <c r="DI282"/>
      <c r="DJ282"/>
      <c r="DM282" s="4">
        <v>498.45</v>
      </c>
      <c r="DN282" s="4">
        <v>0.23</v>
      </c>
      <c r="DO282" s="4">
        <v>0.25</v>
      </c>
      <c r="DP282" s="4">
        <v>0.3</v>
      </c>
      <c r="DQ282" s="4">
        <v>0.33</v>
      </c>
      <c r="DR282" s="4">
        <v>0.32</v>
      </c>
      <c r="DS282" s="4">
        <v>0.28999999999999998</v>
      </c>
      <c r="DT282" s="4">
        <v>0.18</v>
      </c>
      <c r="DU282" s="4"/>
    </row>
    <row r="283" spans="1:125" x14ac:dyDescent="0.25">
      <c r="A283" s="1" t="s">
        <v>428</v>
      </c>
      <c r="B283" s="1" t="s">
        <v>216</v>
      </c>
      <c r="C283" s="84">
        <v>2017</v>
      </c>
      <c r="D283" s="3">
        <v>43081</v>
      </c>
      <c r="F283" s="4"/>
      <c r="G283" s="4">
        <v>50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1" t="s">
        <v>141</v>
      </c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H283"/>
      <c r="DI283"/>
      <c r="DJ283"/>
      <c r="DM283" s="4">
        <v>495.8</v>
      </c>
      <c r="DN283" s="4">
        <v>0.22</v>
      </c>
      <c r="DO283" s="4">
        <v>0.24</v>
      </c>
      <c r="DP283" s="4">
        <v>0.3</v>
      </c>
      <c r="DQ283" s="4">
        <v>0.33</v>
      </c>
      <c r="DR283" s="4">
        <v>0.32</v>
      </c>
      <c r="DS283" s="4">
        <v>0.28999999999999998</v>
      </c>
      <c r="DT283" s="4">
        <v>0.18</v>
      </c>
      <c r="DU283" s="4"/>
    </row>
    <row r="284" spans="1:125" x14ac:dyDescent="0.25">
      <c r="A284" s="1" t="s">
        <v>428</v>
      </c>
      <c r="B284" s="1" t="s">
        <v>216</v>
      </c>
      <c r="C284" s="84">
        <v>2017</v>
      </c>
      <c r="D284" s="3">
        <v>43082</v>
      </c>
      <c r="F284" s="4"/>
      <c r="G284" s="4">
        <v>50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1" t="s">
        <v>141</v>
      </c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H284"/>
      <c r="DI284"/>
      <c r="DJ284"/>
      <c r="DM284" s="4">
        <v>498.03</v>
      </c>
      <c r="DN284" s="4">
        <v>0.25</v>
      </c>
      <c r="DO284" s="4">
        <v>0.24</v>
      </c>
      <c r="DP284" s="4">
        <v>0.3</v>
      </c>
      <c r="DQ284" s="4">
        <v>0.33</v>
      </c>
      <c r="DR284" s="4">
        <v>0.32</v>
      </c>
      <c r="DS284" s="4">
        <v>0.28999999999999998</v>
      </c>
      <c r="DT284" s="4">
        <v>0.18</v>
      </c>
      <c r="DU284" s="4"/>
    </row>
    <row r="285" spans="1:125" x14ac:dyDescent="0.25">
      <c r="A285" s="1" t="s">
        <v>428</v>
      </c>
      <c r="B285" s="1" t="s">
        <v>216</v>
      </c>
      <c r="C285" s="84">
        <v>2017</v>
      </c>
      <c r="D285" s="3">
        <v>43083</v>
      </c>
      <c r="F285" s="4"/>
      <c r="G285" s="4">
        <v>50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1" t="s">
        <v>141</v>
      </c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H285"/>
      <c r="DI285"/>
      <c r="DJ285"/>
      <c r="DM285" s="4">
        <v>495.56</v>
      </c>
      <c r="DN285" s="4">
        <v>0.24</v>
      </c>
      <c r="DO285" s="4">
        <v>0.24</v>
      </c>
      <c r="DP285" s="4">
        <v>0.3</v>
      </c>
      <c r="DQ285" s="4">
        <v>0.33</v>
      </c>
      <c r="DR285" s="4">
        <v>0.32</v>
      </c>
      <c r="DS285" s="4">
        <v>0.28999999999999998</v>
      </c>
      <c r="DT285" s="4">
        <v>0.18</v>
      </c>
      <c r="DU285" s="4"/>
    </row>
    <row r="286" spans="1:125" x14ac:dyDescent="0.25">
      <c r="A286" s="1" t="s">
        <v>428</v>
      </c>
      <c r="B286" s="1" t="s">
        <v>216</v>
      </c>
      <c r="C286" s="84">
        <v>2017</v>
      </c>
      <c r="D286" s="3">
        <v>43084</v>
      </c>
      <c r="F286" s="4"/>
      <c r="G286" s="4">
        <v>50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M286" s="4"/>
      <c r="AN286" s="4"/>
      <c r="AO286" s="4"/>
      <c r="AP286" s="4"/>
      <c r="AQ286" s="4"/>
      <c r="AR286" s="4"/>
      <c r="AS286" s="4"/>
      <c r="AT286" s="4"/>
      <c r="AU286" s="4">
        <v>0.66</v>
      </c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1" t="s">
        <v>141</v>
      </c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H286"/>
      <c r="DI286"/>
      <c r="DJ286"/>
      <c r="DM286" s="4">
        <v>491.47</v>
      </c>
      <c r="DN286" s="4">
        <v>0.24</v>
      </c>
      <c r="DO286" s="4">
        <v>0.24</v>
      </c>
      <c r="DP286" s="4">
        <v>0.28999999999999998</v>
      </c>
      <c r="DQ286" s="4">
        <v>0.33</v>
      </c>
      <c r="DR286" s="4">
        <v>0.32</v>
      </c>
      <c r="DS286" s="4">
        <v>0.28999999999999998</v>
      </c>
      <c r="DT286" s="4">
        <v>0.18</v>
      </c>
      <c r="DU286" s="4"/>
    </row>
    <row r="287" spans="1:125" x14ac:dyDescent="0.25">
      <c r="A287" s="1" t="s">
        <v>428</v>
      </c>
      <c r="B287" s="1" t="s">
        <v>216</v>
      </c>
      <c r="C287" s="84">
        <v>2017</v>
      </c>
      <c r="D287" s="3">
        <v>43085</v>
      </c>
      <c r="F287" s="4"/>
      <c r="G287" s="4">
        <v>50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1" t="s">
        <v>141</v>
      </c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H287"/>
      <c r="DI287"/>
      <c r="DJ287"/>
      <c r="DM287" s="4">
        <v>487.63</v>
      </c>
      <c r="DN287" s="4">
        <v>0.23</v>
      </c>
      <c r="DO287" s="4">
        <v>0.23</v>
      </c>
      <c r="DP287" s="4">
        <v>0.28999999999999998</v>
      </c>
      <c r="DQ287" s="4">
        <v>0.32</v>
      </c>
      <c r="DR287" s="4">
        <v>0.32</v>
      </c>
      <c r="DS287" s="4">
        <v>0.28999999999999998</v>
      </c>
      <c r="DT287" s="4">
        <v>0.18</v>
      </c>
      <c r="DU287" s="4"/>
    </row>
    <row r="288" spans="1:125" x14ac:dyDescent="0.25">
      <c r="A288" s="1" t="s">
        <v>428</v>
      </c>
      <c r="B288" s="1" t="s">
        <v>216</v>
      </c>
      <c r="C288" s="84">
        <v>2017</v>
      </c>
      <c r="D288" s="3">
        <v>43086</v>
      </c>
      <c r="F288" s="4"/>
      <c r="G288" s="4">
        <v>50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1" t="s">
        <v>141</v>
      </c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H288"/>
      <c r="DI288"/>
      <c r="DJ288"/>
      <c r="DM288" s="4">
        <v>483.74</v>
      </c>
      <c r="DN288" s="4">
        <v>0.22</v>
      </c>
      <c r="DO288" s="4">
        <v>0.23</v>
      </c>
      <c r="DP288" s="4">
        <v>0.28000000000000003</v>
      </c>
      <c r="DQ288" s="4">
        <v>0.32</v>
      </c>
      <c r="DR288" s="4">
        <v>0.31</v>
      </c>
      <c r="DS288" s="4">
        <v>0.28999999999999998</v>
      </c>
      <c r="DT288" s="4">
        <v>0.18</v>
      </c>
      <c r="DU288" s="4"/>
    </row>
    <row r="289" spans="1:125" x14ac:dyDescent="0.25">
      <c r="A289" s="1" t="s">
        <v>428</v>
      </c>
      <c r="B289" s="1" t="s">
        <v>216</v>
      </c>
      <c r="C289" s="84">
        <v>2017</v>
      </c>
      <c r="D289" s="3">
        <v>43087</v>
      </c>
      <c r="F289" s="4"/>
      <c r="G289" s="4">
        <v>50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1" t="s">
        <v>141</v>
      </c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H289"/>
      <c r="DI289"/>
      <c r="DJ289"/>
      <c r="DM289" s="4">
        <v>481.73</v>
      </c>
      <c r="DN289" s="4">
        <v>0.22</v>
      </c>
      <c r="DO289" s="4">
        <v>0.23</v>
      </c>
      <c r="DP289" s="4">
        <v>0.28000000000000003</v>
      </c>
      <c r="DQ289" s="4">
        <v>0.32</v>
      </c>
      <c r="DR289" s="4">
        <v>0.31</v>
      </c>
      <c r="DS289" s="4">
        <v>0.28999999999999998</v>
      </c>
      <c r="DT289" s="4">
        <v>0.18</v>
      </c>
      <c r="DU289" s="4"/>
    </row>
    <row r="290" spans="1:125" x14ac:dyDescent="0.25">
      <c r="A290" s="1" t="s">
        <v>428</v>
      </c>
      <c r="B290" s="1" t="s">
        <v>216</v>
      </c>
      <c r="C290" s="84">
        <v>2017</v>
      </c>
      <c r="D290" s="3">
        <v>43088</v>
      </c>
      <c r="F290" s="4"/>
      <c r="G290" s="4">
        <v>50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M290" s="4"/>
      <c r="AN290" s="4"/>
      <c r="AO290" s="4"/>
      <c r="AP290" s="4"/>
      <c r="AQ290" s="4"/>
      <c r="AR290" s="4"/>
      <c r="AS290" s="4"/>
      <c r="AT290" s="4"/>
      <c r="AU290" s="4">
        <v>0.42</v>
      </c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1" t="s">
        <v>141</v>
      </c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H290"/>
      <c r="DI290"/>
      <c r="DJ290"/>
      <c r="DM290" s="4">
        <v>479.24</v>
      </c>
      <c r="DN290" s="4">
        <v>0.21</v>
      </c>
      <c r="DO290" s="4">
        <v>0.23</v>
      </c>
      <c r="DP290" s="4">
        <v>0.28000000000000003</v>
      </c>
      <c r="DQ290" s="4">
        <v>0.32</v>
      </c>
      <c r="DR290" s="4">
        <v>0.31</v>
      </c>
      <c r="DS290" s="4">
        <v>0.28999999999999998</v>
      </c>
      <c r="DT290" s="4">
        <v>0.18</v>
      </c>
      <c r="DU290" s="4"/>
    </row>
    <row r="291" spans="1:125" x14ac:dyDescent="0.25">
      <c r="A291" s="1" t="s">
        <v>428</v>
      </c>
      <c r="B291" s="1" t="s">
        <v>216</v>
      </c>
      <c r="C291" s="84">
        <v>2017</v>
      </c>
      <c r="D291" s="3">
        <v>43089</v>
      </c>
      <c r="F291" s="4"/>
      <c r="G291" s="4">
        <v>50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>
        <v>1540.10092202691</v>
      </c>
      <c r="AK291" s="4">
        <f>AL291*AJ291</f>
        <v>12.089792237911242</v>
      </c>
      <c r="AL291">
        <v>7.8499999999999993E-3</v>
      </c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1" t="s">
        <v>141</v>
      </c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H291"/>
      <c r="DI291"/>
      <c r="DJ291"/>
      <c r="DM291" s="4">
        <v>476.87</v>
      </c>
      <c r="DN291" s="4">
        <v>0.21</v>
      </c>
      <c r="DO291" s="4">
        <v>0.22</v>
      </c>
      <c r="DP291" s="4">
        <v>0.28000000000000003</v>
      </c>
      <c r="DQ291" s="4">
        <v>0.32</v>
      </c>
      <c r="DR291" s="4">
        <v>0.31</v>
      </c>
      <c r="DS291" s="4">
        <v>0.28000000000000003</v>
      </c>
      <c r="DT291" s="4">
        <v>0.18</v>
      </c>
      <c r="DU291" s="4"/>
    </row>
    <row r="292" spans="1:125" x14ac:dyDescent="0.25">
      <c r="A292" s="1" t="s">
        <v>428</v>
      </c>
      <c r="B292" s="1" t="s">
        <v>216</v>
      </c>
      <c r="C292" s="84">
        <v>2017</v>
      </c>
      <c r="D292" s="3">
        <v>43090</v>
      </c>
      <c r="F292" s="4"/>
      <c r="G292" s="4">
        <v>50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L292" s="1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1" t="s">
        <v>141</v>
      </c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H292"/>
      <c r="DI292"/>
      <c r="DJ292"/>
      <c r="DM292" s="4">
        <v>475.11</v>
      </c>
      <c r="DN292" s="4">
        <v>0.21</v>
      </c>
      <c r="DO292" s="4">
        <v>0.22</v>
      </c>
      <c r="DP292" s="4">
        <v>0.28000000000000003</v>
      </c>
      <c r="DQ292" s="4">
        <v>0.32</v>
      </c>
      <c r="DR292" s="4">
        <v>0.31</v>
      </c>
      <c r="DS292" s="4">
        <v>0.28000000000000003</v>
      </c>
      <c r="DT292" s="4">
        <v>0.18</v>
      </c>
      <c r="DU292" s="4"/>
    </row>
    <row r="293" spans="1:125" x14ac:dyDescent="0.25">
      <c r="A293" s="1" t="s">
        <v>428</v>
      </c>
      <c r="B293" s="1" t="s">
        <v>216</v>
      </c>
      <c r="C293" s="84">
        <v>2017</v>
      </c>
      <c r="D293" s="3">
        <v>43091</v>
      </c>
      <c r="F293" s="4"/>
      <c r="G293" s="4">
        <v>50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1" t="s">
        <v>141</v>
      </c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H293"/>
      <c r="DI293"/>
      <c r="DJ293"/>
      <c r="DM293" s="4">
        <v>473.73</v>
      </c>
      <c r="DN293" s="4">
        <v>0.2</v>
      </c>
      <c r="DO293" s="4">
        <v>0.22</v>
      </c>
      <c r="DP293" s="4">
        <v>0.28000000000000003</v>
      </c>
      <c r="DQ293" s="4">
        <v>0.32</v>
      </c>
      <c r="DR293" s="4">
        <v>0.31</v>
      </c>
      <c r="DS293" s="4">
        <v>0.28000000000000003</v>
      </c>
      <c r="DT293" s="4">
        <v>0.18</v>
      </c>
      <c r="DU293" s="4"/>
    </row>
    <row r="294" spans="1:125" x14ac:dyDescent="0.25">
      <c r="A294" s="1" t="s">
        <v>428</v>
      </c>
      <c r="B294" s="1" t="s">
        <v>216</v>
      </c>
      <c r="C294" s="84">
        <v>2017</v>
      </c>
      <c r="D294" s="3">
        <v>43092</v>
      </c>
      <c r="F294" s="4"/>
      <c r="G294" s="4">
        <v>50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1" t="s">
        <v>141</v>
      </c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H294"/>
      <c r="DI294"/>
      <c r="DJ294"/>
      <c r="DM294" s="4">
        <v>472.22</v>
      </c>
      <c r="DN294" s="4">
        <v>0.2</v>
      </c>
      <c r="DO294" s="4">
        <v>0.22</v>
      </c>
      <c r="DP294" s="4">
        <v>0.28000000000000003</v>
      </c>
      <c r="DQ294" s="4">
        <v>0.32</v>
      </c>
      <c r="DR294" s="4">
        <v>0.31</v>
      </c>
      <c r="DS294" s="4">
        <v>0.28000000000000003</v>
      </c>
      <c r="DT294" s="4">
        <v>0.18</v>
      </c>
      <c r="DU294" s="4"/>
    </row>
    <row r="295" spans="1:125" x14ac:dyDescent="0.25">
      <c r="A295" s="1" t="s">
        <v>428</v>
      </c>
      <c r="B295" s="1" t="s">
        <v>216</v>
      </c>
      <c r="C295" s="84">
        <v>2017</v>
      </c>
      <c r="D295" s="3">
        <v>43093</v>
      </c>
      <c r="F295" s="4"/>
      <c r="G295" s="4">
        <v>50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1" t="s">
        <v>141</v>
      </c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H295"/>
      <c r="DI295"/>
      <c r="DJ295"/>
      <c r="DM295" s="4">
        <v>470.4</v>
      </c>
      <c r="DN295" s="4">
        <v>0.2</v>
      </c>
      <c r="DO295" s="4">
        <v>0.22</v>
      </c>
      <c r="DP295" s="4">
        <v>0.28000000000000003</v>
      </c>
      <c r="DQ295" s="4">
        <v>0.32</v>
      </c>
      <c r="DR295" s="4">
        <v>0.31</v>
      </c>
      <c r="DS295" s="4">
        <v>0.28000000000000003</v>
      </c>
      <c r="DT295" s="4">
        <v>0.18</v>
      </c>
      <c r="DU295" s="4"/>
    </row>
    <row r="296" spans="1:125" x14ac:dyDescent="0.25">
      <c r="A296" s="1" t="s">
        <v>428</v>
      </c>
      <c r="B296" s="1" t="s">
        <v>216</v>
      </c>
      <c r="C296" s="84">
        <v>2017</v>
      </c>
      <c r="D296" s="3">
        <v>43094</v>
      </c>
      <c r="F296" s="4"/>
      <c r="G296" s="4">
        <v>50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1" t="s">
        <v>141</v>
      </c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H296"/>
      <c r="DI296"/>
      <c r="DJ296"/>
      <c r="DM296" s="4">
        <v>468.68</v>
      </c>
      <c r="DN296" s="4">
        <v>0.2</v>
      </c>
      <c r="DO296" s="4">
        <v>0.22</v>
      </c>
      <c r="DP296" s="4">
        <v>0.28000000000000003</v>
      </c>
      <c r="DQ296" s="4">
        <v>0.31</v>
      </c>
      <c r="DR296" s="4">
        <v>0.3</v>
      </c>
      <c r="DS296" s="4">
        <v>0.28000000000000003</v>
      </c>
      <c r="DT296" s="4">
        <v>0.18</v>
      </c>
      <c r="DU296" s="4"/>
    </row>
    <row r="297" spans="1:125" x14ac:dyDescent="0.25">
      <c r="A297" s="1" t="s">
        <v>428</v>
      </c>
      <c r="B297" s="1" t="s">
        <v>216</v>
      </c>
      <c r="C297" s="84">
        <v>2017</v>
      </c>
      <c r="D297" s="3">
        <v>43095</v>
      </c>
      <c r="F297" s="4"/>
      <c r="G297" s="4">
        <v>50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1" t="s">
        <v>141</v>
      </c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H297"/>
      <c r="DI297"/>
      <c r="DJ297"/>
      <c r="DM297" s="4">
        <v>469.53</v>
      </c>
      <c r="DN297" s="4">
        <v>0.21</v>
      </c>
      <c r="DO297" s="4">
        <v>0.22</v>
      </c>
      <c r="DP297" s="4">
        <v>0.28000000000000003</v>
      </c>
      <c r="DQ297" s="4">
        <v>0.31</v>
      </c>
      <c r="DR297" s="4">
        <v>0.3</v>
      </c>
      <c r="DS297" s="4">
        <v>0.28000000000000003</v>
      </c>
      <c r="DT297" s="4">
        <v>0.18</v>
      </c>
      <c r="DU297" s="4"/>
    </row>
    <row r="298" spans="1:125" x14ac:dyDescent="0.25">
      <c r="A298" s="1" t="s">
        <v>428</v>
      </c>
      <c r="B298" s="1" t="s">
        <v>216</v>
      </c>
      <c r="C298" s="84">
        <v>2017</v>
      </c>
      <c r="D298" s="3">
        <v>43096</v>
      </c>
      <c r="F298" s="4"/>
      <c r="G298" s="4">
        <v>50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1" t="s">
        <v>141</v>
      </c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H298"/>
      <c r="DI298"/>
      <c r="DJ298"/>
      <c r="DM298" s="4">
        <v>476.23</v>
      </c>
      <c r="DN298" s="4">
        <v>0.25</v>
      </c>
      <c r="DO298" s="4">
        <v>0.22</v>
      </c>
      <c r="DP298" s="4">
        <v>0.28000000000000003</v>
      </c>
      <c r="DQ298" s="4">
        <v>0.31</v>
      </c>
      <c r="DR298" s="4">
        <v>0.3</v>
      </c>
      <c r="DS298" s="4">
        <v>0.28000000000000003</v>
      </c>
      <c r="DT298" s="4">
        <v>0.18</v>
      </c>
      <c r="DU298" s="4"/>
    </row>
    <row r="299" spans="1:125" x14ac:dyDescent="0.25">
      <c r="A299" s="1" t="s">
        <v>428</v>
      </c>
      <c r="B299" s="1" t="s">
        <v>216</v>
      </c>
      <c r="C299" s="84">
        <v>2017</v>
      </c>
      <c r="D299" s="3">
        <v>43097</v>
      </c>
      <c r="F299" s="4"/>
      <c r="G299" s="4">
        <v>50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M299" s="4"/>
      <c r="AN299" s="4"/>
      <c r="AO299" s="4"/>
      <c r="AP299" s="4"/>
      <c r="AQ299" s="4"/>
      <c r="AR299" s="4"/>
      <c r="AS299" s="4"/>
      <c r="AT299" s="4"/>
      <c r="AU299" s="4">
        <v>0.06</v>
      </c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1" t="s">
        <v>141</v>
      </c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H299"/>
      <c r="DI299"/>
      <c r="DJ299"/>
      <c r="DM299" s="4">
        <v>476</v>
      </c>
      <c r="DN299" s="4">
        <v>0.25</v>
      </c>
      <c r="DO299" s="4">
        <v>0.23</v>
      </c>
      <c r="DP299" s="4">
        <v>0.28000000000000003</v>
      </c>
      <c r="DQ299" s="4">
        <v>0.31</v>
      </c>
      <c r="DR299" s="4">
        <v>0.3</v>
      </c>
      <c r="DS299" s="4">
        <v>0.28000000000000003</v>
      </c>
      <c r="DT299" s="4">
        <v>0.18</v>
      </c>
      <c r="DU299" s="4"/>
    </row>
    <row r="300" spans="1:125" x14ac:dyDescent="0.25">
      <c r="A300" s="1" t="s">
        <v>428</v>
      </c>
      <c r="B300" s="1" t="s">
        <v>216</v>
      </c>
      <c r="C300" s="84">
        <v>2017</v>
      </c>
      <c r="D300" s="3">
        <v>43098</v>
      </c>
      <c r="F300" s="4"/>
      <c r="G300" s="4">
        <v>50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1" t="s">
        <v>141</v>
      </c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H300"/>
      <c r="DI300"/>
      <c r="DJ300"/>
      <c r="DM300" s="4">
        <v>475.43</v>
      </c>
      <c r="DN300" s="4">
        <v>0.25</v>
      </c>
      <c r="DO300" s="4">
        <v>0.23</v>
      </c>
      <c r="DP300" s="4">
        <v>0.28000000000000003</v>
      </c>
      <c r="DQ300" s="4">
        <v>0.31</v>
      </c>
      <c r="DR300" s="4">
        <v>0.3</v>
      </c>
      <c r="DS300" s="4">
        <v>0.28000000000000003</v>
      </c>
      <c r="DT300" s="4">
        <v>0.18</v>
      </c>
      <c r="DU300" s="4"/>
    </row>
    <row r="301" spans="1:125" x14ac:dyDescent="0.25">
      <c r="A301" s="1" t="s">
        <v>428</v>
      </c>
      <c r="B301" s="1" t="s">
        <v>216</v>
      </c>
      <c r="C301" s="84">
        <v>2017</v>
      </c>
      <c r="D301" s="3">
        <v>43099</v>
      </c>
      <c r="F301" s="4"/>
      <c r="G301" s="4">
        <v>50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1" t="s">
        <v>141</v>
      </c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H301"/>
      <c r="DI301"/>
      <c r="DJ301"/>
      <c r="DM301" s="4">
        <v>474.69</v>
      </c>
      <c r="DN301" s="4">
        <v>0.24</v>
      </c>
      <c r="DO301" s="4">
        <v>0.23</v>
      </c>
      <c r="DP301" s="4">
        <v>0.28000000000000003</v>
      </c>
      <c r="DQ301" s="4">
        <v>0.31</v>
      </c>
      <c r="DR301" s="4">
        <v>0.3</v>
      </c>
      <c r="DS301" s="4">
        <v>0.28000000000000003</v>
      </c>
      <c r="DT301" s="4">
        <v>0.17</v>
      </c>
      <c r="DU301" s="4"/>
    </row>
    <row r="302" spans="1:125" x14ac:dyDescent="0.25">
      <c r="A302" s="1" t="s">
        <v>428</v>
      </c>
      <c r="B302" s="1" t="s">
        <v>216</v>
      </c>
      <c r="C302" s="84">
        <v>2017</v>
      </c>
      <c r="D302" s="3">
        <v>43100</v>
      </c>
      <c r="F302" s="4"/>
      <c r="G302" s="4">
        <v>50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1" t="s">
        <v>141</v>
      </c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H302"/>
      <c r="DI302"/>
      <c r="DJ302"/>
      <c r="DM302" s="4">
        <v>473.96</v>
      </c>
      <c r="DN302" s="4">
        <v>0.24</v>
      </c>
      <c r="DO302" s="4">
        <v>0.23</v>
      </c>
      <c r="DP302" s="4">
        <v>0.28000000000000003</v>
      </c>
      <c r="DQ302" s="4">
        <v>0.31</v>
      </c>
      <c r="DR302" s="4">
        <v>0.3</v>
      </c>
      <c r="DS302" s="4">
        <v>0.28000000000000003</v>
      </c>
      <c r="DT302" s="4">
        <v>0.17</v>
      </c>
      <c r="DU302" s="4"/>
    </row>
    <row r="303" spans="1:125" x14ac:dyDescent="0.25">
      <c r="A303" s="1" t="s">
        <v>428</v>
      </c>
      <c r="B303" s="1" t="s">
        <v>216</v>
      </c>
      <c r="C303" s="84">
        <v>2017</v>
      </c>
      <c r="D303" s="3">
        <v>43101</v>
      </c>
      <c r="F303" s="4"/>
      <c r="G303" s="4">
        <v>50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1" t="s">
        <v>141</v>
      </c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H303"/>
      <c r="DI303"/>
      <c r="DJ303"/>
      <c r="DM303" s="4">
        <v>473.3</v>
      </c>
      <c r="DN303" s="4">
        <v>0.24</v>
      </c>
      <c r="DO303" s="4">
        <v>0.24</v>
      </c>
      <c r="DP303" s="4">
        <v>0.28000000000000003</v>
      </c>
      <c r="DQ303" s="4">
        <v>0.31</v>
      </c>
      <c r="DR303" s="4">
        <v>0.3</v>
      </c>
      <c r="DS303" s="4">
        <v>0.28000000000000003</v>
      </c>
      <c r="DT303" s="4">
        <v>0.17</v>
      </c>
      <c r="DU303" s="4"/>
    </row>
    <row r="304" spans="1:125" x14ac:dyDescent="0.25">
      <c r="A304" s="1" t="s">
        <v>428</v>
      </c>
      <c r="B304" s="1" t="s">
        <v>216</v>
      </c>
      <c r="C304" s="84">
        <v>2017</v>
      </c>
      <c r="D304" s="3">
        <v>43102</v>
      </c>
      <c r="F304" s="4"/>
      <c r="G304" s="4">
        <v>50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1" t="s">
        <v>141</v>
      </c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H304"/>
      <c r="DI304"/>
      <c r="DJ304"/>
      <c r="DM304" s="4">
        <v>472.8</v>
      </c>
      <c r="DN304" s="4">
        <v>0.24</v>
      </c>
      <c r="DO304" s="4">
        <v>0.24</v>
      </c>
      <c r="DP304" s="4">
        <v>0.28000000000000003</v>
      </c>
      <c r="DQ304" s="4">
        <v>0.31</v>
      </c>
      <c r="DR304" s="4">
        <v>0.3</v>
      </c>
      <c r="DS304" s="4">
        <v>0.28000000000000003</v>
      </c>
      <c r="DT304" s="4">
        <v>0.17</v>
      </c>
      <c r="DU304" s="4"/>
    </row>
    <row r="305" spans="1:125" x14ac:dyDescent="0.25">
      <c r="A305" s="1" t="s">
        <v>428</v>
      </c>
      <c r="B305" s="1" t="s">
        <v>216</v>
      </c>
      <c r="C305" s="84">
        <v>2017</v>
      </c>
      <c r="D305" s="3">
        <v>43103</v>
      </c>
      <c r="F305" s="4"/>
      <c r="G305" s="4">
        <v>50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1" t="s">
        <v>141</v>
      </c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H305"/>
      <c r="DI305"/>
      <c r="DJ305"/>
      <c r="DM305" s="4">
        <v>472.3</v>
      </c>
      <c r="DN305" s="4">
        <v>0.23</v>
      </c>
      <c r="DO305" s="4">
        <v>0.24</v>
      </c>
      <c r="DP305" s="4">
        <v>0.28000000000000003</v>
      </c>
      <c r="DQ305" s="4">
        <v>0.31</v>
      </c>
      <c r="DR305" s="4">
        <v>0.3</v>
      </c>
      <c r="DS305" s="4">
        <v>0.28000000000000003</v>
      </c>
      <c r="DT305" s="4">
        <v>0.17</v>
      </c>
      <c r="DU305" s="4"/>
    </row>
    <row r="306" spans="1:125" x14ac:dyDescent="0.25">
      <c r="A306" s="1" t="s">
        <v>428</v>
      </c>
      <c r="B306" s="1" t="s">
        <v>216</v>
      </c>
      <c r="C306" s="84">
        <v>2017</v>
      </c>
      <c r="D306" s="3">
        <v>43104</v>
      </c>
      <c r="F306" s="4"/>
      <c r="G306" s="4">
        <v>50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/>
      <c r="AL306"/>
      <c r="AM306" s="4"/>
      <c r="AN306" s="4"/>
      <c r="AO306" s="4"/>
      <c r="AP306" s="4"/>
      <c r="AQ306" s="4"/>
      <c r="AR306" s="4"/>
      <c r="AS306" s="4"/>
      <c r="AT306" s="4"/>
      <c r="AU306" s="4">
        <v>0</v>
      </c>
      <c r="AV306"/>
      <c r="AW306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/>
      <c r="BW306" s="4"/>
      <c r="BX306"/>
      <c r="BY306" s="4"/>
      <c r="BZ306" s="4"/>
      <c r="CA306" s="4"/>
      <c r="CB306" s="4"/>
      <c r="CC306" s="4"/>
      <c r="CD306" s="4"/>
      <c r="CE306" s="4"/>
      <c r="CF306" s="1" t="s">
        <v>141</v>
      </c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H306"/>
      <c r="DI306"/>
      <c r="DJ306"/>
      <c r="DM306" s="4">
        <v>471.66</v>
      </c>
      <c r="DN306" s="4">
        <v>0.23</v>
      </c>
      <c r="DO306" s="4">
        <v>0.24</v>
      </c>
      <c r="DP306" s="4">
        <v>0.28000000000000003</v>
      </c>
      <c r="DQ306" s="4">
        <v>0.31</v>
      </c>
      <c r="DR306" s="4">
        <v>0.3</v>
      </c>
      <c r="DS306" s="4">
        <v>0.28000000000000003</v>
      </c>
      <c r="DT306" s="4">
        <v>0.17</v>
      </c>
      <c r="DU306" s="4"/>
    </row>
    <row r="307" spans="1:125" x14ac:dyDescent="0.25">
      <c r="A307" s="1" t="s">
        <v>428</v>
      </c>
      <c r="B307" s="1" t="s">
        <v>216</v>
      </c>
      <c r="C307" s="84">
        <v>2017</v>
      </c>
      <c r="D307" s="3">
        <v>43105</v>
      </c>
      <c r="F307" s="4"/>
      <c r="G307" s="4">
        <v>50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1" t="s">
        <v>141</v>
      </c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H307"/>
      <c r="DI307"/>
      <c r="DJ307"/>
      <c r="DM307" s="4">
        <v>515.25</v>
      </c>
      <c r="DN307" s="4">
        <v>0.35</v>
      </c>
      <c r="DO307" s="4">
        <v>0.33</v>
      </c>
      <c r="DP307" s="4">
        <v>0.32</v>
      </c>
      <c r="DQ307" s="4">
        <v>0.31</v>
      </c>
      <c r="DR307" s="4">
        <v>0.3</v>
      </c>
      <c r="DS307" s="4">
        <v>0.28000000000000003</v>
      </c>
      <c r="DT307" s="4">
        <v>0.17</v>
      </c>
      <c r="DU307" s="4"/>
    </row>
    <row r="308" spans="1:125" x14ac:dyDescent="0.25">
      <c r="A308" s="1" t="s">
        <v>428</v>
      </c>
      <c r="B308" s="1" t="s">
        <v>216</v>
      </c>
      <c r="C308" s="84">
        <v>2017</v>
      </c>
      <c r="D308" s="3">
        <v>43106</v>
      </c>
      <c r="F308" s="4"/>
      <c r="G308" s="4">
        <v>50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1" t="s">
        <v>141</v>
      </c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H308"/>
      <c r="DI308"/>
      <c r="DJ308"/>
      <c r="DM308" s="4">
        <v>516.30999999999995</v>
      </c>
      <c r="DN308" s="4">
        <v>0.33</v>
      </c>
      <c r="DO308" s="4">
        <v>0.33</v>
      </c>
      <c r="DP308" s="4">
        <v>0.34</v>
      </c>
      <c r="DQ308" s="4">
        <v>0.31</v>
      </c>
      <c r="DR308" s="4">
        <v>0.28999999999999998</v>
      </c>
      <c r="DS308" s="4">
        <v>0.28000000000000003</v>
      </c>
      <c r="DT308" s="4">
        <v>0.17</v>
      </c>
      <c r="DU308" s="4"/>
    </row>
    <row r="309" spans="1:125" x14ac:dyDescent="0.25">
      <c r="A309" s="1" t="s">
        <v>428</v>
      </c>
      <c r="B309" s="1" t="s">
        <v>216</v>
      </c>
      <c r="C309" s="84">
        <v>2017</v>
      </c>
      <c r="D309" s="3">
        <v>43107</v>
      </c>
      <c r="F309" s="4"/>
      <c r="G309" s="4">
        <v>50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1" t="s">
        <v>141</v>
      </c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H309"/>
      <c r="DI309"/>
      <c r="DJ309"/>
      <c r="DM309" s="4">
        <v>514.11</v>
      </c>
      <c r="DN309" s="4">
        <v>0.32</v>
      </c>
      <c r="DO309" s="4">
        <v>0.32</v>
      </c>
      <c r="DP309" s="4">
        <v>0.34</v>
      </c>
      <c r="DQ309" s="4">
        <v>0.31</v>
      </c>
      <c r="DR309" s="4">
        <v>0.28999999999999998</v>
      </c>
      <c r="DS309" s="4">
        <v>0.28000000000000003</v>
      </c>
      <c r="DT309" s="4">
        <v>0.17</v>
      </c>
      <c r="DU309" s="4"/>
    </row>
    <row r="310" spans="1:125" x14ac:dyDescent="0.25">
      <c r="A310" s="1" t="s">
        <v>428</v>
      </c>
      <c r="B310" s="1" t="s">
        <v>216</v>
      </c>
      <c r="C310" s="84">
        <v>2017</v>
      </c>
      <c r="D310" s="3">
        <v>43108</v>
      </c>
      <c r="F310" s="4"/>
      <c r="G310" s="4">
        <v>50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M310" s="4"/>
      <c r="AN310" s="4"/>
      <c r="AO310" s="4"/>
      <c r="AP310" s="4"/>
      <c r="AQ310" s="4"/>
      <c r="AR310" s="4"/>
      <c r="AS310" s="4"/>
      <c r="AT310" s="4"/>
      <c r="AU310" s="4">
        <v>0</v>
      </c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1" t="s">
        <v>141</v>
      </c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H310"/>
      <c r="DI310"/>
      <c r="DJ310"/>
      <c r="DM310" s="4">
        <v>512.07000000000005</v>
      </c>
      <c r="DN310" s="4">
        <v>0.31</v>
      </c>
      <c r="DO310" s="4">
        <v>0.32</v>
      </c>
      <c r="DP310" s="4">
        <v>0.34</v>
      </c>
      <c r="DQ310" s="4">
        <v>0.31</v>
      </c>
      <c r="DR310" s="4">
        <v>0.28999999999999998</v>
      </c>
      <c r="DS310" s="4">
        <v>0.28000000000000003</v>
      </c>
      <c r="DT310" s="4">
        <v>0.17</v>
      </c>
      <c r="DU310" s="4"/>
    </row>
    <row r="311" spans="1:125" x14ac:dyDescent="0.25">
      <c r="A311" s="1" t="s">
        <v>428</v>
      </c>
      <c r="B311" s="1" t="s">
        <v>216</v>
      </c>
      <c r="C311" s="84">
        <v>2017</v>
      </c>
      <c r="D311" s="3">
        <v>43109</v>
      </c>
      <c r="F311" s="4"/>
      <c r="G311" s="4">
        <v>50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M311" s="4"/>
      <c r="AN311" s="4"/>
      <c r="AO311" s="4"/>
      <c r="AP311" s="4">
        <v>919.57</v>
      </c>
      <c r="AQ311" s="4"/>
      <c r="AR311" s="4"/>
      <c r="AS311">
        <v>1.8952500000000001E-2</v>
      </c>
      <c r="AT311" s="4">
        <v>808.05</v>
      </c>
      <c r="AU311" s="4"/>
      <c r="AV311"/>
      <c r="AW311">
        <v>0.45879999999999999</v>
      </c>
      <c r="AX311" s="4">
        <v>138.52000000000001</v>
      </c>
      <c r="AY311" s="4"/>
      <c r="AZ311" s="4"/>
      <c r="BA311" s="4"/>
      <c r="BB311" s="4"/>
      <c r="BC311" s="4"/>
      <c r="BD311" s="4">
        <v>0</v>
      </c>
      <c r="BE311" s="4"/>
      <c r="BF311" s="4">
        <v>0</v>
      </c>
      <c r="BG311" s="4">
        <v>0</v>
      </c>
      <c r="BH311" s="4"/>
      <c r="BI311" s="4"/>
      <c r="BJ311" s="4"/>
      <c r="BK311">
        <v>6.3924999999999997E-3</v>
      </c>
      <c r="BL311" s="4">
        <v>111.52</v>
      </c>
      <c r="BM311" s="4"/>
      <c r="BN311" s="4" t="s">
        <v>89</v>
      </c>
      <c r="BO311" s="4"/>
      <c r="BP311" s="4"/>
      <c r="BQ311" s="4"/>
      <c r="BR311" s="4"/>
      <c r="BS311" s="4"/>
      <c r="BT311" s="4"/>
      <c r="BU311" s="4"/>
      <c r="BV311">
        <v>1.4825000000000001E-3</v>
      </c>
      <c r="BW311" s="4">
        <v>629.39</v>
      </c>
      <c r="BX311">
        <v>0.93125079094677599</v>
      </c>
      <c r="BY311" s="4"/>
      <c r="BZ311" s="4"/>
      <c r="CA311" s="4"/>
      <c r="CB311" s="4"/>
      <c r="CC311" s="4"/>
      <c r="CD311" s="4"/>
      <c r="CE311" s="4"/>
      <c r="CF311" s="1" t="s">
        <v>141</v>
      </c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H311"/>
      <c r="DI311"/>
      <c r="DJ311"/>
      <c r="DM311" s="4">
        <v>510.34</v>
      </c>
      <c r="DN311" s="4">
        <v>0.31</v>
      </c>
      <c r="DO311" s="4">
        <v>0.32</v>
      </c>
      <c r="DP311" s="4">
        <v>0.34</v>
      </c>
      <c r="DQ311" s="4">
        <v>0.31</v>
      </c>
      <c r="DR311" s="4">
        <v>0.28999999999999998</v>
      </c>
      <c r="DS311" s="4">
        <v>0.28000000000000003</v>
      </c>
      <c r="DT311" s="4">
        <v>0.17</v>
      </c>
      <c r="DU311" s="4"/>
    </row>
    <row r="312" spans="1:125" x14ac:dyDescent="0.25">
      <c r="A312" s="1" t="s">
        <v>428</v>
      </c>
      <c r="B312" s="1" t="s">
        <v>216</v>
      </c>
      <c r="C312" s="84">
        <v>2017</v>
      </c>
      <c r="D312" s="3">
        <v>43110</v>
      </c>
      <c r="F312" s="4"/>
      <c r="G312" s="4">
        <v>50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1" t="s">
        <v>141</v>
      </c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H312"/>
      <c r="DI312"/>
      <c r="DJ312"/>
      <c r="DM312" s="4">
        <v>521.34</v>
      </c>
      <c r="DN312" s="4">
        <v>0.34</v>
      </c>
      <c r="DO312" s="4">
        <v>0.34</v>
      </c>
      <c r="DP312" s="4">
        <v>0.35</v>
      </c>
      <c r="DQ312" s="4">
        <v>0.31</v>
      </c>
      <c r="DR312" s="4">
        <v>0.28999999999999998</v>
      </c>
      <c r="DS312" s="4">
        <v>0.27</v>
      </c>
      <c r="DT312" s="4">
        <v>0.17</v>
      </c>
      <c r="DU312" s="4"/>
    </row>
    <row r="313" spans="1:125" x14ac:dyDescent="0.25">
      <c r="A313" s="1" t="s">
        <v>428</v>
      </c>
      <c r="B313" s="1" t="s">
        <v>216</v>
      </c>
      <c r="C313" s="84">
        <v>2017</v>
      </c>
      <c r="D313" s="3">
        <v>43111</v>
      </c>
      <c r="F313" s="4"/>
      <c r="G313" s="4">
        <v>50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1" t="s">
        <v>141</v>
      </c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H313"/>
      <c r="DI313"/>
      <c r="DJ313"/>
      <c r="DM313" s="4">
        <v>545.49</v>
      </c>
      <c r="DN313" s="4">
        <v>0.36</v>
      </c>
      <c r="DO313" s="4">
        <v>0.36</v>
      </c>
      <c r="DP313" s="4">
        <v>0.39</v>
      </c>
      <c r="DQ313" s="4">
        <v>0.33</v>
      </c>
      <c r="DR313" s="4">
        <v>0.28999999999999998</v>
      </c>
      <c r="DS313" s="4">
        <v>0.27</v>
      </c>
      <c r="DT313" s="4">
        <v>0.17</v>
      </c>
      <c r="DU313" s="4"/>
    </row>
    <row r="314" spans="1:125" x14ac:dyDescent="0.25">
      <c r="A314" s="1" t="s">
        <v>428</v>
      </c>
      <c r="B314" s="1" t="s">
        <v>216</v>
      </c>
      <c r="C314" s="84">
        <v>2017</v>
      </c>
      <c r="D314" s="3">
        <v>43112</v>
      </c>
      <c r="F314" s="4"/>
      <c r="G314" s="4">
        <v>50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1" t="s">
        <v>141</v>
      </c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H314"/>
      <c r="DI314"/>
      <c r="DJ314"/>
      <c r="DM314" s="4">
        <v>544.9</v>
      </c>
      <c r="DN314" s="4">
        <v>0.34</v>
      </c>
      <c r="DO314" s="4">
        <v>0.34</v>
      </c>
      <c r="DP314" s="4">
        <v>0.38</v>
      </c>
      <c r="DQ314" s="4">
        <v>0.35</v>
      </c>
      <c r="DR314" s="4">
        <v>0.28999999999999998</v>
      </c>
      <c r="DS314" s="4">
        <v>0.27</v>
      </c>
      <c r="DT314" s="4">
        <v>0.17</v>
      </c>
      <c r="DU314" s="4"/>
    </row>
    <row r="315" spans="1:125" x14ac:dyDescent="0.25">
      <c r="A315" s="1" t="s">
        <v>428</v>
      </c>
      <c r="B315" s="1" t="s">
        <v>216</v>
      </c>
      <c r="C315" s="84">
        <v>2017</v>
      </c>
      <c r="D315" s="3">
        <v>43113</v>
      </c>
      <c r="F315" s="4"/>
      <c r="G315" s="4">
        <v>50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1" t="s">
        <v>141</v>
      </c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H315"/>
      <c r="DI315"/>
      <c r="DJ315"/>
      <c r="DM315" s="4">
        <v>542.37</v>
      </c>
      <c r="DN315" s="4">
        <v>0.33</v>
      </c>
      <c r="DO315" s="4">
        <v>0.34</v>
      </c>
      <c r="DP315" s="4">
        <v>0.38</v>
      </c>
      <c r="DQ315" s="4">
        <v>0.35</v>
      </c>
      <c r="DR315" s="4">
        <v>0.3</v>
      </c>
      <c r="DS315" s="4">
        <v>0.27</v>
      </c>
      <c r="DT315" s="4">
        <v>0.17</v>
      </c>
      <c r="DU315" s="4"/>
    </row>
    <row r="316" spans="1:125" x14ac:dyDescent="0.25">
      <c r="A316" s="1" t="s">
        <v>428</v>
      </c>
      <c r="B316" s="1" t="s">
        <v>216</v>
      </c>
      <c r="C316" s="84">
        <v>2017</v>
      </c>
      <c r="D316" s="3">
        <v>43114</v>
      </c>
      <c r="F316" s="4"/>
      <c r="G316" s="4">
        <v>50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1" t="s">
        <v>141</v>
      </c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H316"/>
      <c r="DI316"/>
      <c r="DJ316"/>
      <c r="DM316" s="4">
        <v>540.4</v>
      </c>
      <c r="DN316" s="4">
        <v>0.33</v>
      </c>
      <c r="DO316" s="4">
        <v>0.33</v>
      </c>
      <c r="DP316" s="4">
        <v>0.38</v>
      </c>
      <c r="DQ316" s="4">
        <v>0.35</v>
      </c>
      <c r="DR316" s="4">
        <v>0.3</v>
      </c>
      <c r="DS316" s="4">
        <v>0.27</v>
      </c>
      <c r="DT316" s="4">
        <v>0.17</v>
      </c>
      <c r="DU316" s="4"/>
    </row>
    <row r="317" spans="1:125" x14ac:dyDescent="0.25">
      <c r="A317" s="1" t="s">
        <v>428</v>
      </c>
      <c r="B317" s="1" t="s">
        <v>216</v>
      </c>
      <c r="C317" s="84">
        <v>2017</v>
      </c>
      <c r="D317" s="3">
        <v>43115</v>
      </c>
      <c r="F317" s="4"/>
      <c r="G317" s="4">
        <v>50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1" t="s">
        <v>141</v>
      </c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H317"/>
      <c r="DI317"/>
      <c r="DJ317"/>
      <c r="DM317" s="4">
        <v>538.61</v>
      </c>
      <c r="DN317" s="4">
        <v>0.32</v>
      </c>
      <c r="DO317" s="4">
        <v>0.33</v>
      </c>
      <c r="DP317" s="4">
        <v>0.37</v>
      </c>
      <c r="DQ317" s="4">
        <v>0.36</v>
      </c>
      <c r="DR317" s="4">
        <v>0.3</v>
      </c>
      <c r="DS317" s="4">
        <v>0.27</v>
      </c>
      <c r="DT317" s="4">
        <v>0.17</v>
      </c>
      <c r="DU317" s="4"/>
    </row>
    <row r="318" spans="1:125" x14ac:dyDescent="0.25">
      <c r="A318" s="1" t="s">
        <v>428</v>
      </c>
      <c r="B318" s="1" t="s">
        <v>216</v>
      </c>
      <c r="C318" s="84">
        <v>2017</v>
      </c>
      <c r="D318" s="3">
        <v>43116</v>
      </c>
      <c r="F318" s="4"/>
      <c r="G318" s="4">
        <v>50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1" t="s">
        <v>141</v>
      </c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H318"/>
      <c r="DI318"/>
      <c r="DJ318"/>
      <c r="DM318" s="4">
        <v>537.13</v>
      </c>
      <c r="DN318" s="4">
        <v>0.31</v>
      </c>
      <c r="DO318" s="4">
        <v>0.33</v>
      </c>
      <c r="DP318" s="4">
        <v>0.37</v>
      </c>
      <c r="DQ318" s="4">
        <v>0.36</v>
      </c>
      <c r="DR318" s="4">
        <v>0.3</v>
      </c>
      <c r="DS318" s="4">
        <v>0.27</v>
      </c>
      <c r="DT318" s="4">
        <v>0.17</v>
      </c>
      <c r="DU318" s="4"/>
    </row>
    <row r="319" spans="1:125" x14ac:dyDescent="0.25">
      <c r="A319" s="1" t="s">
        <v>428</v>
      </c>
      <c r="B319" s="1" t="s">
        <v>216</v>
      </c>
      <c r="C319" s="84">
        <v>2017</v>
      </c>
      <c r="D319" s="3">
        <v>43117</v>
      </c>
      <c r="F319" s="4"/>
      <c r="G319" s="4">
        <v>50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1" t="s">
        <v>141</v>
      </c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H319"/>
      <c r="DI319"/>
      <c r="DJ319"/>
      <c r="DM319" s="4">
        <v>535.91999999999996</v>
      </c>
      <c r="DN319" s="4">
        <v>0.31</v>
      </c>
      <c r="DO319" s="4">
        <v>0.32</v>
      </c>
      <c r="DP319" s="4">
        <v>0.37</v>
      </c>
      <c r="DQ319" s="4">
        <v>0.36</v>
      </c>
      <c r="DR319" s="4">
        <v>0.3</v>
      </c>
      <c r="DS319" s="4">
        <v>0.27</v>
      </c>
      <c r="DT319" s="4">
        <v>0.17</v>
      </c>
      <c r="DU319" s="4"/>
    </row>
    <row r="320" spans="1:125" x14ac:dyDescent="0.25">
      <c r="A320" s="1" t="s">
        <v>428</v>
      </c>
      <c r="B320" s="1" t="s">
        <v>216</v>
      </c>
      <c r="C320" s="84">
        <v>2017</v>
      </c>
      <c r="D320" s="3">
        <v>43118</v>
      </c>
      <c r="F320" s="4"/>
      <c r="G320" s="4">
        <v>50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1" t="s">
        <v>141</v>
      </c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H320"/>
      <c r="DI320"/>
      <c r="DJ320"/>
      <c r="DM320" s="4">
        <v>534.73</v>
      </c>
      <c r="DN320" s="4">
        <v>0.31</v>
      </c>
      <c r="DO320" s="4">
        <v>0.32</v>
      </c>
      <c r="DP320" s="4">
        <v>0.37</v>
      </c>
      <c r="DQ320" s="4">
        <v>0.36</v>
      </c>
      <c r="DR320" s="4">
        <v>0.31</v>
      </c>
      <c r="DS320" s="4">
        <v>0.27</v>
      </c>
      <c r="DT320" s="4">
        <v>0.17</v>
      </c>
      <c r="DU320" s="4"/>
    </row>
    <row r="321" spans="1:125" x14ac:dyDescent="0.25">
      <c r="A321" s="1" t="s">
        <v>428</v>
      </c>
      <c r="B321" s="1" t="s">
        <v>216</v>
      </c>
      <c r="C321" s="84">
        <v>2017</v>
      </c>
      <c r="D321" s="3">
        <v>43119</v>
      </c>
      <c r="F321" s="4"/>
      <c r="G321" s="4">
        <v>50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1" t="s">
        <v>141</v>
      </c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H321"/>
      <c r="DI321"/>
      <c r="DJ321"/>
      <c r="DM321" s="4">
        <v>533.42999999999995</v>
      </c>
      <c r="DN321" s="4">
        <v>0.3</v>
      </c>
      <c r="DO321" s="4">
        <v>0.32</v>
      </c>
      <c r="DP321" s="4">
        <v>0.36</v>
      </c>
      <c r="DQ321" s="4">
        <v>0.36</v>
      </c>
      <c r="DR321" s="4">
        <v>0.31</v>
      </c>
      <c r="DS321" s="4">
        <v>0.27</v>
      </c>
      <c r="DT321" s="4">
        <v>0.17</v>
      </c>
      <c r="DU321" s="4"/>
    </row>
    <row r="322" spans="1:125" x14ac:dyDescent="0.25">
      <c r="A322" s="1" t="s">
        <v>428</v>
      </c>
      <c r="B322" s="1" t="s">
        <v>216</v>
      </c>
      <c r="C322" s="84">
        <v>2017</v>
      </c>
      <c r="D322" s="3">
        <v>43120</v>
      </c>
      <c r="F322" s="4"/>
      <c r="G322" s="4">
        <v>50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1" t="s">
        <v>141</v>
      </c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H322"/>
      <c r="DI322"/>
      <c r="DJ322"/>
      <c r="DM322" s="4">
        <v>532.22</v>
      </c>
      <c r="DN322" s="4">
        <v>0.3</v>
      </c>
      <c r="DO322" s="4">
        <v>0.31</v>
      </c>
      <c r="DP322" s="4">
        <v>0.36</v>
      </c>
      <c r="DQ322" s="4">
        <v>0.35</v>
      </c>
      <c r="DR322" s="4">
        <v>0.31</v>
      </c>
      <c r="DS322" s="4">
        <v>0.27</v>
      </c>
      <c r="DT322" s="4">
        <v>0.17</v>
      </c>
      <c r="DU322" s="4"/>
    </row>
    <row r="323" spans="1:125" x14ac:dyDescent="0.25">
      <c r="A323" s="1" t="s">
        <v>428</v>
      </c>
      <c r="B323" s="1" t="s">
        <v>216</v>
      </c>
      <c r="C323" s="84">
        <v>2017</v>
      </c>
      <c r="D323" s="3">
        <v>43121</v>
      </c>
      <c r="F323" s="4"/>
      <c r="G323" s="4">
        <v>50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1" t="s">
        <v>141</v>
      </c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H323"/>
      <c r="DI323"/>
      <c r="DJ323"/>
      <c r="DM323" s="4">
        <v>531.09</v>
      </c>
      <c r="DN323" s="4">
        <v>0.28999999999999998</v>
      </c>
      <c r="DO323" s="4">
        <v>0.31</v>
      </c>
      <c r="DP323" s="4">
        <v>0.36</v>
      </c>
      <c r="DQ323" s="4">
        <v>0.35</v>
      </c>
      <c r="DR323" s="4">
        <v>0.31</v>
      </c>
      <c r="DS323" s="4">
        <v>0.28000000000000003</v>
      </c>
      <c r="DT323" s="4">
        <v>0.17</v>
      </c>
      <c r="DU323" s="4"/>
    </row>
    <row r="324" spans="1:125" x14ac:dyDescent="0.25">
      <c r="A324" s="1" t="s">
        <v>428</v>
      </c>
      <c r="B324" s="1" t="s">
        <v>216</v>
      </c>
      <c r="C324" s="84">
        <v>2017</v>
      </c>
      <c r="D324" s="3">
        <v>43122</v>
      </c>
      <c r="F324" s="4"/>
      <c r="G324" s="4">
        <v>50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1" t="s">
        <v>141</v>
      </c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H324"/>
      <c r="DI324"/>
      <c r="DJ324"/>
      <c r="DM324" s="4">
        <v>530.03</v>
      </c>
      <c r="DN324" s="4">
        <v>0.28999999999999998</v>
      </c>
      <c r="DO324" s="4">
        <v>0.31</v>
      </c>
      <c r="DP324" s="4">
        <v>0.36</v>
      </c>
      <c r="DQ324" s="4">
        <v>0.35</v>
      </c>
      <c r="DR324" s="4">
        <v>0.31</v>
      </c>
      <c r="DS324" s="4">
        <v>0.28000000000000003</v>
      </c>
      <c r="DT324" s="4">
        <v>0.17</v>
      </c>
      <c r="DU324" s="4"/>
    </row>
    <row r="325" spans="1:125" x14ac:dyDescent="0.25">
      <c r="A325" s="1" t="s">
        <v>428</v>
      </c>
      <c r="B325" s="1" t="s">
        <v>216</v>
      </c>
      <c r="C325" s="84">
        <v>2017</v>
      </c>
      <c r="D325" s="3">
        <v>43123</v>
      </c>
      <c r="F325" s="4"/>
      <c r="G325" s="4">
        <v>50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1" t="s">
        <v>141</v>
      </c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H325"/>
      <c r="DI325"/>
      <c r="DJ325"/>
      <c r="DM325" s="4">
        <v>528.79999999999995</v>
      </c>
      <c r="DN325" s="4">
        <v>0.28999999999999998</v>
      </c>
      <c r="DO325" s="4">
        <v>0.31</v>
      </c>
      <c r="DP325" s="4">
        <v>0.36</v>
      </c>
      <c r="DQ325" s="4">
        <v>0.35</v>
      </c>
      <c r="DR325" s="4">
        <v>0.31</v>
      </c>
      <c r="DS325" s="4">
        <v>0.28000000000000003</v>
      </c>
      <c r="DT325" s="4">
        <v>0.17</v>
      </c>
      <c r="DU325" s="4"/>
    </row>
    <row r="326" spans="1:125" x14ac:dyDescent="0.25">
      <c r="A326" s="1" t="s">
        <v>428</v>
      </c>
      <c r="B326" s="1" t="s">
        <v>216</v>
      </c>
      <c r="C326" s="84">
        <v>2017</v>
      </c>
      <c r="D326" s="3">
        <v>43124</v>
      </c>
      <c r="F326" s="4"/>
      <c r="G326" s="4">
        <v>50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1" t="s">
        <v>141</v>
      </c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H326"/>
      <c r="DI326"/>
      <c r="DJ326"/>
      <c r="DM326" s="4">
        <v>527.41999999999996</v>
      </c>
      <c r="DN326" s="4">
        <v>0.28000000000000003</v>
      </c>
      <c r="DO326" s="4">
        <v>0.31</v>
      </c>
      <c r="DP326" s="4">
        <v>0.35</v>
      </c>
      <c r="DQ326" s="4">
        <v>0.35</v>
      </c>
      <c r="DR326" s="4">
        <v>0.31</v>
      </c>
      <c r="DS326" s="4">
        <v>0.28000000000000003</v>
      </c>
      <c r="DT326" s="4">
        <v>0.17</v>
      </c>
      <c r="DU326" s="4"/>
    </row>
    <row r="327" spans="1:125" x14ac:dyDescent="0.25">
      <c r="A327" s="1" t="s">
        <v>428</v>
      </c>
      <c r="B327" s="1" t="s">
        <v>216</v>
      </c>
      <c r="C327" s="84">
        <v>2017</v>
      </c>
      <c r="D327" s="3">
        <v>43125</v>
      </c>
      <c r="F327" s="4"/>
      <c r="G327" s="4">
        <v>50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1" t="s">
        <v>141</v>
      </c>
      <c r="DM327" s="4"/>
      <c r="DN327" s="4"/>
      <c r="DO327" s="4"/>
      <c r="DP327" s="4"/>
      <c r="DQ327" s="4"/>
      <c r="DR327" s="4"/>
      <c r="DS327" s="4"/>
      <c r="DT327" s="4"/>
      <c r="DU327" s="4"/>
    </row>
    <row r="328" spans="1:125" x14ac:dyDescent="0.25">
      <c r="A328" s="1" t="s">
        <v>428</v>
      </c>
      <c r="B328" s="1" t="s">
        <v>217</v>
      </c>
      <c r="C328" s="84">
        <v>2017</v>
      </c>
      <c r="D328" s="3">
        <v>42887</v>
      </c>
      <c r="F328" s="4"/>
      <c r="G328" s="4">
        <v>50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1" t="s">
        <v>153</v>
      </c>
      <c r="DM328" s="4">
        <v>425.98</v>
      </c>
      <c r="DN328" s="4">
        <v>0.32</v>
      </c>
      <c r="DO328" s="4">
        <v>0.34</v>
      </c>
      <c r="DP328" s="4">
        <v>0.35</v>
      </c>
      <c r="DQ328" s="4">
        <v>0.25</v>
      </c>
      <c r="DR328" s="4">
        <v>0.18</v>
      </c>
      <c r="DS328" s="4">
        <v>0.2</v>
      </c>
      <c r="DT328" s="4">
        <v>0.1</v>
      </c>
      <c r="DU328" s="4"/>
    </row>
    <row r="329" spans="1:125" x14ac:dyDescent="0.25">
      <c r="A329" s="1" t="s">
        <v>428</v>
      </c>
      <c r="B329" s="1" t="s">
        <v>217</v>
      </c>
      <c r="C329" s="84">
        <v>2017</v>
      </c>
      <c r="D329" s="3">
        <v>42888</v>
      </c>
      <c r="F329" s="4"/>
      <c r="G329" s="4">
        <v>50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1" t="s">
        <v>153</v>
      </c>
      <c r="CI329">
        <v>48.185962661767199</v>
      </c>
      <c r="CJ329">
        <v>20.3687939403789</v>
      </c>
      <c r="CK329">
        <v>18.962811345539201</v>
      </c>
      <c r="CL329">
        <v>8.6964227711288906</v>
      </c>
      <c r="CM329">
        <v>14.1636268862935</v>
      </c>
      <c r="CN329">
        <v>3.5664170777203199</v>
      </c>
      <c r="CO329">
        <v>3.17724909901575</v>
      </c>
      <c r="CP329">
        <v>1.0229115688827399</v>
      </c>
      <c r="CQ329">
        <v>2.75429118531033</v>
      </c>
      <c r="CR329">
        <v>3.7059314310163001</v>
      </c>
      <c r="CS329">
        <v>34.022335775473699</v>
      </c>
      <c r="CT329">
        <v>16.802376862658502</v>
      </c>
      <c r="CU329">
        <v>15.785562246523501</v>
      </c>
      <c r="CV329">
        <v>7.6735112022461598</v>
      </c>
      <c r="CW329">
        <v>1.8416142979596899</v>
      </c>
      <c r="CX329">
        <v>2.3068617818004502</v>
      </c>
      <c r="CY329">
        <v>106.82268941490101</v>
      </c>
      <c r="CZ329">
        <v>78.432262166661999</v>
      </c>
      <c r="DA329">
        <v>28.3904272482389</v>
      </c>
      <c r="DH329"/>
      <c r="DI329"/>
      <c r="DJ329"/>
      <c r="DM329" s="4">
        <v>425.09</v>
      </c>
      <c r="DN329" s="4">
        <v>0.32</v>
      </c>
      <c r="DO329" s="4">
        <v>0.34</v>
      </c>
      <c r="DP329" s="4">
        <v>0.35</v>
      </c>
      <c r="DQ329" s="4">
        <v>0.25</v>
      </c>
      <c r="DR329" s="4">
        <v>0.18</v>
      </c>
      <c r="DS329" s="4">
        <v>0.2</v>
      </c>
      <c r="DT329" s="4">
        <v>0.1</v>
      </c>
      <c r="DU329" s="4"/>
    </row>
    <row r="330" spans="1:125" x14ac:dyDescent="0.25">
      <c r="A330" s="1" t="s">
        <v>428</v>
      </c>
      <c r="B330" s="1" t="s">
        <v>217</v>
      </c>
      <c r="C330" s="84">
        <v>2017</v>
      </c>
      <c r="D330" s="3">
        <v>42889</v>
      </c>
      <c r="F330" s="4"/>
      <c r="G330" s="4">
        <v>50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1" t="s">
        <v>153</v>
      </c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H330"/>
      <c r="DI330"/>
      <c r="DJ330"/>
      <c r="DM330" s="4">
        <v>424.73</v>
      </c>
      <c r="DN330" s="4">
        <v>0.31</v>
      </c>
      <c r="DO330" s="4">
        <v>0.33</v>
      </c>
      <c r="DP330" s="4">
        <v>0.35</v>
      </c>
      <c r="DQ330" s="4">
        <v>0.25</v>
      </c>
      <c r="DR330" s="4">
        <v>0.18</v>
      </c>
      <c r="DS330" s="4">
        <v>0.2</v>
      </c>
      <c r="DT330" s="4">
        <v>0.1</v>
      </c>
      <c r="DU330" s="4"/>
    </row>
    <row r="331" spans="1:125" x14ac:dyDescent="0.25">
      <c r="A331" s="1" t="s">
        <v>428</v>
      </c>
      <c r="B331" s="1" t="s">
        <v>217</v>
      </c>
      <c r="C331" s="84">
        <v>2017</v>
      </c>
      <c r="D331" s="3">
        <v>42890</v>
      </c>
      <c r="F331" s="4"/>
      <c r="G331" s="4">
        <v>50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1" t="s">
        <v>153</v>
      </c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H331"/>
      <c r="DI331"/>
      <c r="DJ331"/>
      <c r="DM331" s="4">
        <v>443.39</v>
      </c>
      <c r="DN331" s="4">
        <v>0.36</v>
      </c>
      <c r="DO331" s="4">
        <v>0.36</v>
      </c>
      <c r="DP331" s="4">
        <v>0.36</v>
      </c>
      <c r="DQ331" s="4">
        <v>0.26</v>
      </c>
      <c r="DR331" s="4">
        <v>0.19</v>
      </c>
      <c r="DS331" s="4">
        <v>0.2</v>
      </c>
      <c r="DT331" s="4">
        <v>0.1</v>
      </c>
      <c r="DU331" s="4"/>
    </row>
    <row r="332" spans="1:125" x14ac:dyDescent="0.25">
      <c r="A332" s="1" t="s">
        <v>428</v>
      </c>
      <c r="B332" s="1" t="s">
        <v>217</v>
      </c>
      <c r="C332" s="84">
        <v>2017</v>
      </c>
      <c r="D332" s="3">
        <v>42891</v>
      </c>
      <c r="F332" s="4"/>
      <c r="G332" s="4">
        <v>50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1" t="s">
        <v>153</v>
      </c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H332"/>
      <c r="DI332"/>
      <c r="DJ332"/>
      <c r="DM332" s="4">
        <v>443.58</v>
      </c>
      <c r="DN332" s="4">
        <v>0.34</v>
      </c>
      <c r="DO332" s="4">
        <v>0.35</v>
      </c>
      <c r="DP332" s="4">
        <v>0.36</v>
      </c>
      <c r="DQ332" s="4">
        <v>0.28000000000000003</v>
      </c>
      <c r="DR332" s="4">
        <v>0.19</v>
      </c>
      <c r="DS332" s="4">
        <v>0.2</v>
      </c>
      <c r="DT332" s="4">
        <v>0.1</v>
      </c>
      <c r="DU332" s="4"/>
    </row>
    <row r="333" spans="1:125" x14ac:dyDescent="0.25">
      <c r="A333" s="1" t="s">
        <v>428</v>
      </c>
      <c r="B333" s="1" t="s">
        <v>217</v>
      </c>
      <c r="C333" s="84">
        <v>2017</v>
      </c>
      <c r="D333" s="3">
        <v>42892</v>
      </c>
      <c r="F333" s="4"/>
      <c r="G333" s="4">
        <v>50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1" t="s">
        <v>153</v>
      </c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H333"/>
      <c r="DI333"/>
      <c r="DJ333"/>
      <c r="DM333" s="4"/>
      <c r="DN333" s="4"/>
      <c r="DO333" s="4"/>
      <c r="DP333" s="4"/>
      <c r="DQ333" s="4"/>
      <c r="DR333" s="4"/>
      <c r="DS333" s="4"/>
      <c r="DT333" s="4"/>
      <c r="DU333" s="4"/>
    </row>
    <row r="334" spans="1:125" x14ac:dyDescent="0.25">
      <c r="A334" s="1" t="s">
        <v>428</v>
      </c>
      <c r="B334" s="1" t="s">
        <v>217</v>
      </c>
      <c r="C334" s="84">
        <v>2017</v>
      </c>
      <c r="D334" s="3">
        <v>42963</v>
      </c>
      <c r="F334" s="4"/>
      <c r="G334" s="4">
        <v>50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M334" s="4"/>
      <c r="AN334" s="4"/>
      <c r="AO334" s="4"/>
      <c r="AP334" s="4"/>
      <c r="AQ334" s="4"/>
      <c r="AR334" s="4"/>
      <c r="AS334" s="4"/>
      <c r="AT334" s="4"/>
      <c r="AU334" s="4">
        <v>7.0000000000000007E-2</v>
      </c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1" t="s">
        <v>153</v>
      </c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H334"/>
      <c r="DI334"/>
      <c r="DJ334"/>
      <c r="DM334" s="4"/>
      <c r="DN334" s="4"/>
      <c r="DO334" s="4"/>
      <c r="DP334" s="4"/>
      <c r="DQ334" s="4"/>
      <c r="DR334" s="4"/>
      <c r="DS334" s="4"/>
      <c r="DT334" s="4"/>
      <c r="DU334" s="4"/>
    </row>
    <row r="335" spans="1:125" x14ac:dyDescent="0.25">
      <c r="A335" s="1" t="s">
        <v>428</v>
      </c>
      <c r="B335" s="1" t="s">
        <v>217</v>
      </c>
      <c r="C335" s="84">
        <v>2017</v>
      </c>
      <c r="D335" s="3">
        <v>42969</v>
      </c>
      <c r="F335" s="4"/>
      <c r="G335" s="4">
        <v>50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M335" s="4"/>
      <c r="AN335" s="4"/>
      <c r="AO335" s="4"/>
      <c r="AP335" s="4"/>
      <c r="AQ335" s="4"/>
      <c r="AR335" s="4"/>
      <c r="AS335" s="4"/>
      <c r="AT335" s="4"/>
      <c r="AU335" s="4">
        <v>0.11</v>
      </c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1" t="s">
        <v>153</v>
      </c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H335"/>
      <c r="DI335"/>
      <c r="DJ335"/>
      <c r="DM335" s="4"/>
      <c r="DN335" s="4"/>
      <c r="DO335" s="4"/>
      <c r="DP335" s="4"/>
      <c r="DQ335" s="4"/>
      <c r="DR335" s="4"/>
      <c r="DS335" s="4"/>
      <c r="DT335" s="4"/>
      <c r="DU335" s="4"/>
    </row>
    <row r="336" spans="1:125" x14ac:dyDescent="0.25">
      <c r="A336" s="1" t="s">
        <v>428</v>
      </c>
      <c r="B336" s="1" t="s">
        <v>217</v>
      </c>
      <c r="C336" s="84">
        <v>2017</v>
      </c>
      <c r="D336" s="3">
        <v>42974</v>
      </c>
      <c r="F336" s="4"/>
      <c r="G336" s="4">
        <v>50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1" t="s">
        <v>153</v>
      </c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H336"/>
      <c r="DI336"/>
      <c r="DJ336"/>
      <c r="DM336" s="4">
        <v>519.82000000000005</v>
      </c>
      <c r="DN336" s="4">
        <v>0.28000000000000003</v>
      </c>
      <c r="DO336" s="4">
        <v>0.3</v>
      </c>
      <c r="DP336" s="4">
        <v>0.32</v>
      </c>
      <c r="DQ336" s="4">
        <v>0.36</v>
      </c>
      <c r="DR336" s="4">
        <v>0.34</v>
      </c>
      <c r="DS336" s="4">
        <v>0.28999999999999998</v>
      </c>
      <c r="DT336" s="4">
        <v>0.12</v>
      </c>
      <c r="DU336" s="4"/>
    </row>
    <row r="337" spans="1:125" x14ac:dyDescent="0.25">
      <c r="A337" s="1" t="s">
        <v>428</v>
      </c>
      <c r="B337" s="1" t="s">
        <v>217</v>
      </c>
      <c r="C337" s="84">
        <v>2017</v>
      </c>
      <c r="D337" s="3">
        <v>42975</v>
      </c>
      <c r="F337" s="4"/>
      <c r="G337" s="4">
        <v>50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M337" s="4"/>
      <c r="AN337" s="4"/>
      <c r="AO337" s="4"/>
      <c r="AP337" s="4"/>
      <c r="AQ337" s="4"/>
      <c r="AR337" s="4"/>
      <c r="AS337" s="4"/>
      <c r="AT337" s="4"/>
      <c r="AU337" s="4">
        <v>0.19</v>
      </c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1" t="s">
        <v>153</v>
      </c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H337"/>
      <c r="DI337"/>
      <c r="DJ337"/>
      <c r="DM337" s="4">
        <v>518.91</v>
      </c>
      <c r="DN337" s="4">
        <v>0.27</v>
      </c>
      <c r="DO337" s="4">
        <v>0.3</v>
      </c>
      <c r="DP337" s="4">
        <v>0.32</v>
      </c>
      <c r="DQ337" s="4">
        <v>0.36</v>
      </c>
      <c r="DR337" s="4">
        <v>0.34</v>
      </c>
      <c r="DS337" s="4">
        <v>0.28999999999999998</v>
      </c>
      <c r="DT337" s="4">
        <v>0.13</v>
      </c>
      <c r="DU337" s="4"/>
    </row>
    <row r="338" spans="1:125" x14ac:dyDescent="0.25">
      <c r="A338" s="1" t="s">
        <v>428</v>
      </c>
      <c r="B338" s="1" t="s">
        <v>217</v>
      </c>
      <c r="C338" s="84">
        <v>2017</v>
      </c>
      <c r="D338" s="3">
        <v>42976</v>
      </c>
      <c r="F338" s="4"/>
      <c r="G338" s="4">
        <v>50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1" t="s">
        <v>153</v>
      </c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H338"/>
      <c r="DI338"/>
      <c r="DJ338"/>
      <c r="DM338" s="4">
        <v>517.88</v>
      </c>
      <c r="DN338" s="4">
        <v>0.27</v>
      </c>
      <c r="DO338" s="4">
        <v>0.3</v>
      </c>
      <c r="DP338" s="4">
        <v>0.32</v>
      </c>
      <c r="DQ338" s="4">
        <v>0.36</v>
      </c>
      <c r="DR338" s="4">
        <v>0.34</v>
      </c>
      <c r="DS338" s="4">
        <v>0.28999999999999998</v>
      </c>
      <c r="DT338" s="4">
        <v>0.13</v>
      </c>
      <c r="DU338" s="4"/>
    </row>
    <row r="339" spans="1:125" x14ac:dyDescent="0.25">
      <c r="A339" s="1" t="s">
        <v>428</v>
      </c>
      <c r="B339" s="1" t="s">
        <v>217</v>
      </c>
      <c r="C339" s="84">
        <v>2017</v>
      </c>
      <c r="D339" s="3">
        <v>42977</v>
      </c>
      <c r="F339" s="4"/>
      <c r="G339" s="4">
        <v>50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1" t="s">
        <v>153</v>
      </c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H339"/>
      <c r="DI339"/>
      <c r="DJ339"/>
      <c r="DM339" s="4">
        <v>517.16999999999996</v>
      </c>
      <c r="DN339" s="4">
        <v>0.27</v>
      </c>
      <c r="DO339" s="4">
        <v>0.3</v>
      </c>
      <c r="DP339" s="4">
        <v>0.32</v>
      </c>
      <c r="DQ339" s="4">
        <v>0.36</v>
      </c>
      <c r="DR339" s="4">
        <v>0.34</v>
      </c>
      <c r="DS339" s="4">
        <v>0.3</v>
      </c>
      <c r="DT339" s="4">
        <v>0.13</v>
      </c>
      <c r="DU339" s="4"/>
    </row>
    <row r="340" spans="1:125" x14ac:dyDescent="0.25">
      <c r="A340" s="1" t="s">
        <v>428</v>
      </c>
      <c r="B340" s="1" t="s">
        <v>217</v>
      </c>
      <c r="C340" s="84">
        <v>2017</v>
      </c>
      <c r="D340" s="3">
        <v>42978</v>
      </c>
      <c r="F340" s="4"/>
      <c r="G340" s="4">
        <v>50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1" t="s">
        <v>153</v>
      </c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H340"/>
      <c r="DI340"/>
      <c r="DJ340"/>
      <c r="DM340" s="4">
        <v>516.82000000000005</v>
      </c>
      <c r="DN340" s="4">
        <v>0.27</v>
      </c>
      <c r="DO340" s="4">
        <v>0.3</v>
      </c>
      <c r="DP340" s="4">
        <v>0.32</v>
      </c>
      <c r="DQ340" s="4">
        <v>0.36</v>
      </c>
      <c r="DR340" s="4">
        <v>0.34</v>
      </c>
      <c r="DS340" s="4">
        <v>0.3</v>
      </c>
      <c r="DT340" s="4">
        <v>0.13</v>
      </c>
      <c r="DU340" s="4"/>
    </row>
    <row r="341" spans="1:125" x14ac:dyDescent="0.25">
      <c r="A341" s="1" t="s">
        <v>428</v>
      </c>
      <c r="B341" s="1" t="s">
        <v>217</v>
      </c>
      <c r="C341" s="84">
        <v>2017</v>
      </c>
      <c r="D341" s="3">
        <v>42979</v>
      </c>
      <c r="F341" s="4"/>
      <c r="G341" s="4">
        <v>50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1" t="s">
        <v>153</v>
      </c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H341"/>
      <c r="DI341"/>
      <c r="DJ341"/>
      <c r="DM341" s="4">
        <v>519.17999999999995</v>
      </c>
      <c r="DN341" s="4">
        <v>0.28999999999999998</v>
      </c>
      <c r="DO341" s="4">
        <v>0.28999999999999998</v>
      </c>
      <c r="DP341" s="4">
        <v>0.32</v>
      </c>
      <c r="DQ341" s="4">
        <v>0.36</v>
      </c>
      <c r="DR341" s="4">
        <v>0.34</v>
      </c>
      <c r="DS341" s="4">
        <v>0.3</v>
      </c>
      <c r="DT341" s="4">
        <v>0.13</v>
      </c>
      <c r="DU341" s="4"/>
    </row>
    <row r="342" spans="1:125" x14ac:dyDescent="0.25">
      <c r="A342" s="1" t="s">
        <v>428</v>
      </c>
      <c r="B342" s="1" t="s">
        <v>217</v>
      </c>
      <c r="C342" s="84">
        <v>2017</v>
      </c>
      <c r="D342" s="3">
        <v>42980</v>
      </c>
      <c r="F342" s="4"/>
      <c r="G342" s="4">
        <v>50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1" t="s">
        <v>153</v>
      </c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H342"/>
      <c r="DI342"/>
      <c r="DJ342"/>
      <c r="DM342" s="4">
        <v>521.73</v>
      </c>
      <c r="DN342" s="4">
        <v>0.28999999999999998</v>
      </c>
      <c r="DO342" s="4">
        <v>0.3</v>
      </c>
      <c r="DP342" s="4">
        <v>0.32</v>
      </c>
      <c r="DQ342" s="4">
        <v>0.36</v>
      </c>
      <c r="DR342" s="4">
        <v>0.34</v>
      </c>
      <c r="DS342" s="4">
        <v>0.3</v>
      </c>
      <c r="DT342" s="4">
        <v>0.13</v>
      </c>
      <c r="DU342" s="4"/>
    </row>
    <row r="343" spans="1:125" x14ac:dyDescent="0.25">
      <c r="A343" s="1" t="s">
        <v>428</v>
      </c>
      <c r="B343" s="1" t="s">
        <v>217</v>
      </c>
      <c r="C343" s="84">
        <v>2017</v>
      </c>
      <c r="D343" s="3">
        <v>42981</v>
      </c>
      <c r="F343" s="4"/>
      <c r="G343" s="4">
        <v>50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1" t="s">
        <v>153</v>
      </c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H343"/>
      <c r="DI343"/>
      <c r="DJ343"/>
      <c r="DM343" s="4">
        <v>525.47</v>
      </c>
      <c r="DN343" s="4">
        <v>0.31</v>
      </c>
      <c r="DO343" s="4">
        <v>0.31</v>
      </c>
      <c r="DP343" s="4">
        <v>0.32</v>
      </c>
      <c r="DQ343" s="4">
        <v>0.35</v>
      </c>
      <c r="DR343" s="4">
        <v>0.34</v>
      </c>
      <c r="DS343" s="4">
        <v>0.3</v>
      </c>
      <c r="DT343" s="4">
        <v>0.13</v>
      </c>
      <c r="DU343" s="4"/>
    </row>
    <row r="344" spans="1:125" x14ac:dyDescent="0.25">
      <c r="A344" s="1" t="s">
        <v>428</v>
      </c>
      <c r="B344" s="1" t="s">
        <v>217</v>
      </c>
      <c r="C344" s="84">
        <v>2017</v>
      </c>
      <c r="D344" s="3">
        <v>42982</v>
      </c>
      <c r="F344" s="4"/>
      <c r="G344" s="4">
        <v>50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M344" s="4"/>
      <c r="AN344" s="4"/>
      <c r="AO344" s="4"/>
      <c r="AP344" s="4"/>
      <c r="AQ344" s="4"/>
      <c r="AR344" s="4"/>
      <c r="AS344" s="4"/>
      <c r="AT344" s="4"/>
      <c r="AU344" s="4">
        <v>0.21</v>
      </c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1" t="s">
        <v>153</v>
      </c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H344"/>
      <c r="DI344"/>
      <c r="DJ344"/>
      <c r="DM344" s="4">
        <v>525.34</v>
      </c>
      <c r="DN344" s="4">
        <v>0.3</v>
      </c>
      <c r="DO344" s="4">
        <v>0.31</v>
      </c>
      <c r="DP344" s="4">
        <v>0.32</v>
      </c>
      <c r="DQ344" s="4">
        <v>0.35</v>
      </c>
      <c r="DR344" s="4">
        <v>0.34</v>
      </c>
      <c r="DS344" s="4">
        <v>0.3</v>
      </c>
      <c r="DT344" s="4">
        <v>0.13</v>
      </c>
      <c r="DU344" s="4"/>
    </row>
    <row r="345" spans="1:125" x14ac:dyDescent="0.25">
      <c r="A345" s="1" t="s">
        <v>428</v>
      </c>
      <c r="B345" s="1" t="s">
        <v>217</v>
      </c>
      <c r="C345" s="84">
        <v>2017</v>
      </c>
      <c r="D345" s="3">
        <v>42983</v>
      </c>
      <c r="F345" s="4"/>
      <c r="G345" s="4">
        <v>50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>
        <v>30.03</v>
      </c>
      <c r="AK345" s="4">
        <f>AL345*AJ345</f>
        <v>1.613136525</v>
      </c>
      <c r="AL345">
        <v>5.3717500000000001E-2</v>
      </c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1" t="s">
        <v>153</v>
      </c>
      <c r="CI345">
        <v>7.0214275554063503</v>
      </c>
      <c r="CJ345">
        <v>13.144742968655001</v>
      </c>
      <c r="CK345">
        <v>41.299465340496603</v>
      </c>
      <c r="CL345">
        <v>34.607020336215101</v>
      </c>
      <c r="CM345">
        <v>1.2060733050549299</v>
      </c>
      <c r="CN345">
        <v>1.0431865182900899</v>
      </c>
      <c r="CO345">
        <v>2.3404752499797499</v>
      </c>
      <c r="CP345">
        <v>1.9860315257677601</v>
      </c>
      <c r="CQ345">
        <v>0.91463729444566799</v>
      </c>
      <c r="CR345">
        <v>1.2465016055585301</v>
      </c>
      <c r="CS345">
        <v>5.8153542503514197</v>
      </c>
      <c r="CT345">
        <v>12.1015564503649</v>
      </c>
      <c r="CU345">
        <v>38.958990090516899</v>
      </c>
      <c r="CV345">
        <v>32.620988810447301</v>
      </c>
      <c r="CW345">
        <v>21.357009320790102</v>
      </c>
      <c r="CX345">
        <v>10.750042579663701</v>
      </c>
      <c r="CY345">
        <v>130.340847001231</v>
      </c>
      <c r="CZ345">
        <v>121.60394150213401</v>
      </c>
      <c r="DA345">
        <v>8.7369054990967197</v>
      </c>
      <c r="DH345"/>
      <c r="DI345"/>
      <c r="DJ345"/>
      <c r="DM345" s="4">
        <v>524.82000000000005</v>
      </c>
      <c r="DN345" s="4">
        <v>0.3</v>
      </c>
      <c r="DO345" s="4">
        <v>0.31</v>
      </c>
      <c r="DP345" s="4">
        <v>0.32</v>
      </c>
      <c r="DQ345" s="4">
        <v>0.35</v>
      </c>
      <c r="DR345" s="4">
        <v>0.34</v>
      </c>
      <c r="DS345" s="4">
        <v>0.3</v>
      </c>
      <c r="DT345" s="4">
        <v>0.13</v>
      </c>
      <c r="DU345" s="4"/>
    </row>
    <row r="346" spans="1:125" x14ac:dyDescent="0.25">
      <c r="A346" s="1" t="s">
        <v>428</v>
      </c>
      <c r="B346" s="1" t="s">
        <v>217</v>
      </c>
      <c r="C346" s="84">
        <v>2017</v>
      </c>
      <c r="D346" s="3">
        <v>42984</v>
      </c>
      <c r="F346" s="4"/>
      <c r="G346" s="4">
        <v>50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/>
      <c r="AL346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1" t="s">
        <v>153</v>
      </c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H346"/>
      <c r="DI346"/>
      <c r="DJ346"/>
      <c r="DM346" s="4">
        <v>523.80999999999995</v>
      </c>
      <c r="DN346" s="4">
        <v>0.28999999999999998</v>
      </c>
      <c r="DO346" s="4">
        <v>0.31</v>
      </c>
      <c r="DP346" s="4">
        <v>0.32</v>
      </c>
      <c r="DQ346" s="4">
        <v>0.35</v>
      </c>
      <c r="DR346" s="4">
        <v>0.34</v>
      </c>
      <c r="DS346" s="4">
        <v>0.3</v>
      </c>
      <c r="DT346" s="4">
        <v>0.13</v>
      </c>
      <c r="DU346" s="4"/>
    </row>
    <row r="347" spans="1:125" x14ac:dyDescent="0.25">
      <c r="A347" s="1" t="s">
        <v>428</v>
      </c>
      <c r="B347" s="1" t="s">
        <v>217</v>
      </c>
      <c r="C347" s="84">
        <v>2017</v>
      </c>
      <c r="D347" s="3">
        <v>42985</v>
      </c>
      <c r="F347" s="4"/>
      <c r="G347" s="4">
        <v>50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/>
      <c r="AL347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1" t="s">
        <v>153</v>
      </c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H347"/>
      <c r="DI347"/>
      <c r="DJ347"/>
      <c r="DM347" s="4">
        <v>522.66999999999996</v>
      </c>
      <c r="DN347" s="4">
        <v>0.28000000000000003</v>
      </c>
      <c r="DO347" s="4">
        <v>0.3</v>
      </c>
      <c r="DP347" s="4">
        <v>0.32</v>
      </c>
      <c r="DQ347" s="4">
        <v>0.35</v>
      </c>
      <c r="DR347" s="4">
        <v>0.34</v>
      </c>
      <c r="DS347" s="4">
        <v>0.3</v>
      </c>
      <c r="DT347" s="4">
        <v>0.13</v>
      </c>
      <c r="DU347" s="4"/>
    </row>
    <row r="348" spans="1:125" x14ac:dyDescent="0.25">
      <c r="A348" s="1" t="s">
        <v>428</v>
      </c>
      <c r="B348" s="1" t="s">
        <v>217</v>
      </c>
      <c r="C348" s="84">
        <v>2017</v>
      </c>
      <c r="D348" s="3">
        <v>42986</v>
      </c>
      <c r="F348" s="4"/>
      <c r="G348" s="4">
        <v>50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/>
      <c r="AL348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1" t="s">
        <v>153</v>
      </c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H348"/>
      <c r="DI348"/>
      <c r="DJ348"/>
      <c r="DM348" s="4">
        <v>521.24</v>
      </c>
      <c r="DN348" s="4">
        <v>0.28000000000000003</v>
      </c>
      <c r="DO348" s="4">
        <v>0.3</v>
      </c>
      <c r="DP348" s="4">
        <v>0.32</v>
      </c>
      <c r="DQ348" s="4">
        <v>0.35</v>
      </c>
      <c r="DR348" s="4">
        <v>0.34</v>
      </c>
      <c r="DS348" s="4">
        <v>0.3</v>
      </c>
      <c r="DT348" s="4">
        <v>0.13</v>
      </c>
      <c r="DU348" s="4"/>
    </row>
    <row r="349" spans="1:125" x14ac:dyDescent="0.25">
      <c r="A349" s="1" t="s">
        <v>428</v>
      </c>
      <c r="B349" s="1" t="s">
        <v>217</v>
      </c>
      <c r="C349" s="84">
        <v>2017</v>
      </c>
      <c r="D349" s="3">
        <v>42987</v>
      </c>
      <c r="F349" s="4"/>
      <c r="G349" s="4">
        <v>50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/>
      <c r="AL349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1" t="s">
        <v>153</v>
      </c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H349"/>
      <c r="DI349"/>
      <c r="DJ349"/>
      <c r="DM349" s="4">
        <v>519.49</v>
      </c>
      <c r="DN349" s="4">
        <v>0.27</v>
      </c>
      <c r="DO349" s="4">
        <v>0.3</v>
      </c>
      <c r="DP349" s="4">
        <v>0.32</v>
      </c>
      <c r="DQ349" s="4">
        <v>0.35</v>
      </c>
      <c r="DR349" s="4">
        <v>0.34</v>
      </c>
      <c r="DS349" s="4">
        <v>0.3</v>
      </c>
      <c r="DT349" s="4">
        <v>0.13</v>
      </c>
      <c r="DU349" s="4"/>
    </row>
    <row r="350" spans="1:125" x14ac:dyDescent="0.25">
      <c r="A350" s="1" t="s">
        <v>428</v>
      </c>
      <c r="B350" s="1" t="s">
        <v>217</v>
      </c>
      <c r="C350" s="84">
        <v>2017</v>
      </c>
      <c r="D350" s="3">
        <v>42988</v>
      </c>
      <c r="F350" s="4"/>
      <c r="G350" s="4">
        <v>50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1" t="s">
        <v>153</v>
      </c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H350"/>
      <c r="DI350"/>
      <c r="DJ350"/>
      <c r="DM350" s="4">
        <v>523.17999999999995</v>
      </c>
      <c r="DN350" s="4">
        <v>0.3</v>
      </c>
      <c r="DO350" s="4">
        <v>0.3</v>
      </c>
      <c r="DP350" s="4">
        <v>0.32</v>
      </c>
      <c r="DQ350" s="4">
        <v>0.35</v>
      </c>
      <c r="DR350" s="4">
        <v>0.34</v>
      </c>
      <c r="DS350" s="4">
        <v>0.3</v>
      </c>
      <c r="DT350" s="4">
        <v>0.13</v>
      </c>
      <c r="DU350" s="4"/>
    </row>
    <row r="351" spans="1:125" x14ac:dyDescent="0.25">
      <c r="A351" s="1" t="s">
        <v>428</v>
      </c>
      <c r="B351" s="1" t="s">
        <v>217</v>
      </c>
      <c r="C351" s="84">
        <v>2017</v>
      </c>
      <c r="D351" s="3">
        <v>42989</v>
      </c>
      <c r="F351" s="4"/>
      <c r="G351" s="4">
        <v>50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1" t="s">
        <v>153</v>
      </c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H351"/>
      <c r="DI351"/>
      <c r="DJ351"/>
      <c r="DM351" s="4">
        <v>523.61</v>
      </c>
      <c r="DN351" s="4">
        <v>0.3</v>
      </c>
      <c r="DO351" s="4">
        <v>0.3</v>
      </c>
      <c r="DP351" s="4">
        <v>0.32</v>
      </c>
      <c r="DQ351" s="4">
        <v>0.35</v>
      </c>
      <c r="DR351" s="4">
        <v>0.34</v>
      </c>
      <c r="DS351" s="4">
        <v>0.3</v>
      </c>
      <c r="DT351" s="4">
        <v>0.13</v>
      </c>
      <c r="DU351" s="4"/>
    </row>
    <row r="352" spans="1:125" x14ac:dyDescent="0.25">
      <c r="A352" s="1" t="s">
        <v>428</v>
      </c>
      <c r="B352" s="1" t="s">
        <v>217</v>
      </c>
      <c r="C352" s="84">
        <v>2017</v>
      </c>
      <c r="D352" s="3">
        <v>42990</v>
      </c>
      <c r="F352" s="4"/>
      <c r="G352" s="4">
        <v>50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1" t="s">
        <v>153</v>
      </c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H352"/>
      <c r="DI352"/>
      <c r="DJ352"/>
      <c r="DM352" s="4">
        <v>523.29</v>
      </c>
      <c r="DN352" s="4">
        <v>0.28999999999999998</v>
      </c>
      <c r="DO352" s="4">
        <v>0.3</v>
      </c>
      <c r="DP352" s="4">
        <v>0.32</v>
      </c>
      <c r="DQ352" s="4">
        <v>0.35</v>
      </c>
      <c r="DR352" s="4">
        <v>0.34</v>
      </c>
      <c r="DS352" s="4">
        <v>0.3</v>
      </c>
      <c r="DT352" s="4">
        <v>0.13</v>
      </c>
      <c r="DU352" s="4"/>
    </row>
    <row r="353" spans="1:125" x14ac:dyDescent="0.25">
      <c r="A353" s="1" t="s">
        <v>428</v>
      </c>
      <c r="B353" s="1" t="s">
        <v>217</v>
      </c>
      <c r="C353" s="84">
        <v>2017</v>
      </c>
      <c r="D353" s="3">
        <v>42991</v>
      </c>
      <c r="F353" s="4"/>
      <c r="G353" s="4">
        <v>50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M353" s="4"/>
      <c r="AN353" s="4"/>
      <c r="AO353" s="4"/>
      <c r="AP353" s="4"/>
      <c r="AQ353" s="4"/>
      <c r="AR353" s="4"/>
      <c r="AS353" s="4"/>
      <c r="AT353" s="4"/>
      <c r="AU353" s="4">
        <v>0.43</v>
      </c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1" t="s">
        <v>153</v>
      </c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H353"/>
      <c r="DI353"/>
      <c r="DJ353"/>
      <c r="DM353" s="4">
        <v>523.05999999999995</v>
      </c>
      <c r="DN353" s="4">
        <v>0.28999999999999998</v>
      </c>
      <c r="DO353" s="4">
        <v>0.3</v>
      </c>
      <c r="DP353" s="4">
        <v>0.32</v>
      </c>
      <c r="DQ353" s="4">
        <v>0.35</v>
      </c>
      <c r="DR353" s="4">
        <v>0.34</v>
      </c>
      <c r="DS353" s="4">
        <v>0.3</v>
      </c>
      <c r="DT353" s="4">
        <v>0.13</v>
      </c>
      <c r="DU353" s="4"/>
    </row>
    <row r="354" spans="1:125" x14ac:dyDescent="0.25">
      <c r="A354" s="1" t="s">
        <v>428</v>
      </c>
      <c r="B354" s="1" t="s">
        <v>217</v>
      </c>
      <c r="C354" s="84">
        <v>2017</v>
      </c>
      <c r="D354" s="3">
        <v>42992</v>
      </c>
      <c r="F354" s="4"/>
      <c r="G354" s="4">
        <v>50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1" t="s">
        <v>153</v>
      </c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H354"/>
      <c r="DI354"/>
      <c r="DJ354"/>
      <c r="DM354" s="4">
        <v>523.22</v>
      </c>
      <c r="DN354" s="4">
        <v>0.28000000000000003</v>
      </c>
      <c r="DO354" s="4">
        <v>0.3</v>
      </c>
      <c r="DP354" s="4">
        <v>0.32</v>
      </c>
      <c r="DQ354" s="4">
        <v>0.35</v>
      </c>
      <c r="DR354" s="4">
        <v>0.34</v>
      </c>
      <c r="DS354" s="4">
        <v>0.3</v>
      </c>
      <c r="DT354" s="4">
        <v>0.13</v>
      </c>
      <c r="DU354" s="4"/>
    </row>
    <row r="355" spans="1:125" x14ac:dyDescent="0.25">
      <c r="A355" s="1" t="s">
        <v>428</v>
      </c>
      <c r="B355" s="1" t="s">
        <v>217</v>
      </c>
      <c r="C355" s="84">
        <v>2017</v>
      </c>
      <c r="D355" s="3">
        <v>42993</v>
      </c>
      <c r="F355" s="4"/>
      <c r="G355" s="4">
        <v>50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1" t="s">
        <v>153</v>
      </c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H355"/>
      <c r="DI355"/>
      <c r="DJ355"/>
      <c r="DM355" s="4">
        <v>521.41999999999996</v>
      </c>
      <c r="DN355" s="4">
        <v>0.27</v>
      </c>
      <c r="DO355" s="4">
        <v>0.3</v>
      </c>
      <c r="DP355" s="4">
        <v>0.32</v>
      </c>
      <c r="DQ355" s="4">
        <v>0.35</v>
      </c>
      <c r="DR355" s="4">
        <v>0.34</v>
      </c>
      <c r="DS355" s="4">
        <v>0.3</v>
      </c>
      <c r="DT355" s="4">
        <v>0.13</v>
      </c>
      <c r="DU355" s="4"/>
    </row>
    <row r="356" spans="1:125" x14ac:dyDescent="0.25">
      <c r="A356" s="1" t="s">
        <v>428</v>
      </c>
      <c r="B356" s="1" t="s">
        <v>217</v>
      </c>
      <c r="C356" s="84">
        <v>2017</v>
      </c>
      <c r="D356" s="3">
        <v>42994</v>
      </c>
      <c r="F356" s="4"/>
      <c r="G356" s="4">
        <v>50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1" t="s">
        <v>153</v>
      </c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H356"/>
      <c r="DI356"/>
      <c r="DJ356"/>
      <c r="DM356" s="4">
        <v>520.24</v>
      </c>
      <c r="DN356" s="4">
        <v>0.26</v>
      </c>
      <c r="DO356" s="4">
        <v>0.28999999999999998</v>
      </c>
      <c r="DP356" s="4">
        <v>0.32</v>
      </c>
      <c r="DQ356" s="4">
        <v>0.35</v>
      </c>
      <c r="DR356" s="4">
        <v>0.34</v>
      </c>
      <c r="DS356" s="4">
        <v>0.3</v>
      </c>
      <c r="DT356" s="4">
        <v>0.13</v>
      </c>
      <c r="DU356" s="4"/>
    </row>
    <row r="357" spans="1:125" x14ac:dyDescent="0.25">
      <c r="A357" s="1" t="s">
        <v>428</v>
      </c>
      <c r="B357" s="1" t="s">
        <v>217</v>
      </c>
      <c r="C357" s="84">
        <v>2017</v>
      </c>
      <c r="D357" s="3">
        <v>42995</v>
      </c>
      <c r="F357" s="4"/>
      <c r="G357" s="4">
        <v>50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1" t="s">
        <v>153</v>
      </c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H357"/>
      <c r="DI357"/>
      <c r="DJ357"/>
      <c r="DM357" s="4">
        <v>519.04999999999995</v>
      </c>
      <c r="DN357" s="4">
        <v>0.26</v>
      </c>
      <c r="DO357" s="4">
        <v>0.28999999999999998</v>
      </c>
      <c r="DP357" s="4">
        <v>0.32</v>
      </c>
      <c r="DQ357" s="4">
        <v>0.35</v>
      </c>
      <c r="DR357" s="4">
        <v>0.34</v>
      </c>
      <c r="DS357" s="4">
        <v>0.3</v>
      </c>
      <c r="DT357" s="4">
        <v>0.13</v>
      </c>
      <c r="DU357" s="4"/>
    </row>
    <row r="358" spans="1:125" x14ac:dyDescent="0.25">
      <c r="A358" s="1" t="s">
        <v>428</v>
      </c>
      <c r="B358" s="1" t="s">
        <v>217</v>
      </c>
      <c r="C358" s="84">
        <v>2017</v>
      </c>
      <c r="D358" s="3">
        <v>42996</v>
      </c>
      <c r="F358" s="4"/>
      <c r="G358" s="4">
        <v>50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1" t="s">
        <v>153</v>
      </c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H358"/>
      <c r="DI358"/>
      <c r="DJ358"/>
      <c r="DM358" s="4">
        <v>539.83000000000004</v>
      </c>
      <c r="DN358" s="4">
        <v>0.35</v>
      </c>
      <c r="DO358" s="4">
        <v>0.33</v>
      </c>
      <c r="DP358" s="4">
        <v>0.32</v>
      </c>
      <c r="DQ358" s="4">
        <v>0.35</v>
      </c>
      <c r="DR358" s="4">
        <v>0.34</v>
      </c>
      <c r="DS358" s="4">
        <v>0.3</v>
      </c>
      <c r="DT358" s="4">
        <v>0.14000000000000001</v>
      </c>
      <c r="DU358" s="4"/>
    </row>
    <row r="359" spans="1:125" x14ac:dyDescent="0.25">
      <c r="A359" s="1" t="s">
        <v>428</v>
      </c>
      <c r="B359" s="1" t="s">
        <v>217</v>
      </c>
      <c r="C359" s="84">
        <v>2017</v>
      </c>
      <c r="D359" s="3">
        <v>42997</v>
      </c>
      <c r="F359" s="4"/>
      <c r="G359" s="4">
        <v>50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M359" s="4"/>
      <c r="AN359" s="4"/>
      <c r="AO359" s="4"/>
      <c r="AP359" s="4"/>
      <c r="AQ359" s="4"/>
      <c r="AR359" s="4"/>
      <c r="AS359" s="4"/>
      <c r="AT359" s="4"/>
      <c r="AU359" s="4">
        <v>0.54</v>
      </c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1" t="s">
        <v>153</v>
      </c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H359"/>
      <c r="DI359"/>
      <c r="DJ359"/>
      <c r="DM359" s="4">
        <v>545.14</v>
      </c>
      <c r="DN359" s="4">
        <v>0.34</v>
      </c>
      <c r="DO359" s="4">
        <v>0.34</v>
      </c>
      <c r="DP359" s="4">
        <v>0.34</v>
      </c>
      <c r="DQ359" s="4">
        <v>0.36</v>
      </c>
      <c r="DR359" s="4">
        <v>0.34</v>
      </c>
      <c r="DS359" s="4">
        <v>0.3</v>
      </c>
      <c r="DT359" s="4">
        <v>0.14000000000000001</v>
      </c>
      <c r="DU359" s="4"/>
    </row>
    <row r="360" spans="1:125" x14ac:dyDescent="0.25">
      <c r="A360" s="1" t="s">
        <v>428</v>
      </c>
      <c r="B360" s="1" t="s">
        <v>217</v>
      </c>
      <c r="C360" s="84">
        <v>2017</v>
      </c>
      <c r="D360" s="3">
        <v>42998</v>
      </c>
      <c r="F360" s="4"/>
      <c r="G360" s="4">
        <v>50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1" t="s">
        <v>153</v>
      </c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H360"/>
      <c r="DI360"/>
      <c r="DJ360"/>
      <c r="DM360" s="4">
        <v>544.92999999999995</v>
      </c>
      <c r="DN360" s="4">
        <v>0.33</v>
      </c>
      <c r="DO360" s="4">
        <v>0.33</v>
      </c>
      <c r="DP360" s="4">
        <v>0.34</v>
      </c>
      <c r="DQ360" s="4">
        <v>0.36</v>
      </c>
      <c r="DR360" s="4">
        <v>0.34</v>
      </c>
      <c r="DS360" s="4">
        <v>0.3</v>
      </c>
      <c r="DT360" s="4">
        <v>0.14000000000000001</v>
      </c>
      <c r="DU360" s="4"/>
    </row>
    <row r="361" spans="1:125" x14ac:dyDescent="0.25">
      <c r="A361" s="1" t="s">
        <v>428</v>
      </c>
      <c r="B361" s="1" t="s">
        <v>217</v>
      </c>
      <c r="C361" s="84">
        <v>2017</v>
      </c>
      <c r="D361" s="3">
        <v>42999</v>
      </c>
      <c r="F361" s="4"/>
      <c r="G361" s="4">
        <v>50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1" t="s">
        <v>153</v>
      </c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H361"/>
      <c r="DI361"/>
      <c r="DJ361"/>
      <c r="DM361" s="4">
        <v>550.61</v>
      </c>
      <c r="DN361" s="4">
        <v>0.35</v>
      </c>
      <c r="DO361" s="4">
        <v>0.34</v>
      </c>
      <c r="DP361" s="4">
        <v>0.34</v>
      </c>
      <c r="DQ361" s="4">
        <v>0.36</v>
      </c>
      <c r="DR361" s="4">
        <v>0.34</v>
      </c>
      <c r="DS361" s="4">
        <v>0.3</v>
      </c>
      <c r="DT361" s="4">
        <v>0.14000000000000001</v>
      </c>
      <c r="DU361" s="4"/>
    </row>
    <row r="362" spans="1:125" x14ac:dyDescent="0.25">
      <c r="A362" s="1" t="s">
        <v>428</v>
      </c>
      <c r="B362" s="1" t="s">
        <v>217</v>
      </c>
      <c r="C362" s="84">
        <v>2017</v>
      </c>
      <c r="D362" s="3">
        <v>43000</v>
      </c>
      <c r="F362" s="4"/>
      <c r="G362" s="4">
        <v>50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1" t="s">
        <v>153</v>
      </c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H362"/>
      <c r="DI362"/>
      <c r="DJ362"/>
      <c r="DM362" s="4">
        <v>555.6</v>
      </c>
      <c r="DN362" s="4">
        <v>0.35</v>
      </c>
      <c r="DO362" s="4">
        <v>0.35</v>
      </c>
      <c r="DP362" s="4">
        <v>0.35</v>
      </c>
      <c r="DQ362" s="4">
        <v>0.36</v>
      </c>
      <c r="DR362" s="4">
        <v>0.34</v>
      </c>
      <c r="DS362" s="4">
        <v>0.31</v>
      </c>
      <c r="DT362" s="4">
        <v>0.14000000000000001</v>
      </c>
      <c r="DU362" s="4"/>
    </row>
    <row r="363" spans="1:125" x14ac:dyDescent="0.25">
      <c r="A363" s="1" t="s">
        <v>428</v>
      </c>
      <c r="B363" s="1" t="s">
        <v>217</v>
      </c>
      <c r="C363" s="84">
        <v>2017</v>
      </c>
      <c r="D363" s="3">
        <v>43001</v>
      </c>
      <c r="F363" s="4"/>
      <c r="G363" s="4">
        <v>50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1" t="s">
        <v>153</v>
      </c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H363"/>
      <c r="DI363"/>
      <c r="DJ363"/>
      <c r="DM363" s="4">
        <v>553.39</v>
      </c>
      <c r="DN363" s="4">
        <v>0.34</v>
      </c>
      <c r="DO363" s="4">
        <v>0.34</v>
      </c>
      <c r="DP363" s="4">
        <v>0.35</v>
      </c>
      <c r="DQ363" s="4">
        <v>0.36</v>
      </c>
      <c r="DR363" s="4">
        <v>0.35</v>
      </c>
      <c r="DS363" s="4">
        <v>0.31</v>
      </c>
      <c r="DT363" s="4">
        <v>0.14000000000000001</v>
      </c>
      <c r="DU363" s="4"/>
    </row>
    <row r="364" spans="1:125" x14ac:dyDescent="0.25">
      <c r="A364" s="1" t="s">
        <v>428</v>
      </c>
      <c r="B364" s="1" t="s">
        <v>217</v>
      </c>
      <c r="C364" s="84">
        <v>2017</v>
      </c>
      <c r="D364" s="3">
        <v>43002</v>
      </c>
      <c r="F364" s="4"/>
      <c r="G364" s="4">
        <v>50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1" t="s">
        <v>153</v>
      </c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H364"/>
      <c r="DI364"/>
      <c r="DJ364"/>
      <c r="DM364" s="4">
        <v>550.54999999999995</v>
      </c>
      <c r="DN364" s="4">
        <v>0.32</v>
      </c>
      <c r="DO364" s="4">
        <v>0.34</v>
      </c>
      <c r="DP364" s="4">
        <v>0.35</v>
      </c>
      <c r="DQ364" s="4">
        <v>0.37</v>
      </c>
      <c r="DR364" s="4">
        <v>0.35</v>
      </c>
      <c r="DS364" s="4">
        <v>0.31</v>
      </c>
      <c r="DT364" s="4">
        <v>0.14000000000000001</v>
      </c>
      <c r="DU364" s="4"/>
    </row>
    <row r="365" spans="1:125" x14ac:dyDescent="0.25">
      <c r="A365" s="1" t="s">
        <v>428</v>
      </c>
      <c r="B365" s="1" t="s">
        <v>217</v>
      </c>
      <c r="C365" s="84">
        <v>2017</v>
      </c>
      <c r="D365" s="3">
        <v>43003</v>
      </c>
      <c r="F365" s="4"/>
      <c r="G365" s="4">
        <v>50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1" t="s">
        <v>153</v>
      </c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H365"/>
      <c r="DI365"/>
      <c r="DJ365"/>
      <c r="DM365" s="4">
        <v>546.87</v>
      </c>
      <c r="DN365" s="4">
        <v>0.31</v>
      </c>
      <c r="DO365" s="4">
        <v>0.33</v>
      </c>
      <c r="DP365" s="4">
        <v>0.35</v>
      </c>
      <c r="DQ365" s="4">
        <v>0.37</v>
      </c>
      <c r="DR365" s="4">
        <v>0.35</v>
      </c>
      <c r="DS365" s="4">
        <v>0.31</v>
      </c>
      <c r="DT365" s="4">
        <v>0.14000000000000001</v>
      </c>
      <c r="DU365" s="4"/>
    </row>
    <row r="366" spans="1:125" x14ac:dyDescent="0.25">
      <c r="A366" s="1" t="s">
        <v>428</v>
      </c>
      <c r="B366" s="1" t="s">
        <v>217</v>
      </c>
      <c r="C366" s="84">
        <v>2017</v>
      </c>
      <c r="D366" s="3">
        <v>43004</v>
      </c>
      <c r="F366" s="4"/>
      <c r="G366" s="4">
        <v>50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1" t="s">
        <v>153</v>
      </c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H366"/>
      <c r="DI366"/>
      <c r="DJ366"/>
      <c r="DM366" s="4">
        <v>545.46</v>
      </c>
      <c r="DN366" s="4">
        <v>0.3</v>
      </c>
      <c r="DO366" s="4">
        <v>0.32</v>
      </c>
      <c r="DP366" s="4">
        <v>0.34</v>
      </c>
      <c r="DQ366" s="4">
        <v>0.37</v>
      </c>
      <c r="DR366" s="4">
        <v>0.35</v>
      </c>
      <c r="DS366" s="4">
        <v>0.31</v>
      </c>
      <c r="DT366" s="4">
        <v>0.14000000000000001</v>
      </c>
      <c r="DU366" s="4"/>
    </row>
    <row r="367" spans="1:125" x14ac:dyDescent="0.25">
      <c r="A367" s="1" t="s">
        <v>428</v>
      </c>
      <c r="B367" s="1" t="s">
        <v>217</v>
      </c>
      <c r="C367" s="84">
        <v>2017</v>
      </c>
      <c r="D367" s="3">
        <v>43005</v>
      </c>
      <c r="F367" s="4"/>
      <c r="G367" s="4">
        <v>50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1" t="s">
        <v>153</v>
      </c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H367"/>
      <c r="DI367"/>
      <c r="DJ367"/>
      <c r="DM367" s="4">
        <v>543.63</v>
      </c>
      <c r="DN367" s="4">
        <v>0.3</v>
      </c>
      <c r="DO367" s="4">
        <v>0.32</v>
      </c>
      <c r="DP367" s="4">
        <v>0.34</v>
      </c>
      <c r="DQ367" s="4">
        <v>0.37</v>
      </c>
      <c r="DR367" s="4">
        <v>0.35</v>
      </c>
      <c r="DS367" s="4">
        <v>0.31</v>
      </c>
      <c r="DT367" s="4">
        <v>0.14000000000000001</v>
      </c>
      <c r="DU367" s="4"/>
    </row>
    <row r="368" spans="1:125" x14ac:dyDescent="0.25">
      <c r="A368" s="1" t="s">
        <v>428</v>
      </c>
      <c r="B368" s="1" t="s">
        <v>217</v>
      </c>
      <c r="C368" s="84">
        <v>2017</v>
      </c>
      <c r="D368" s="3">
        <v>43006</v>
      </c>
      <c r="F368" s="4"/>
      <c r="G368" s="4">
        <v>50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>
        <v>140.75423298049199</v>
      </c>
      <c r="AK368" s="4">
        <f>AL368*AJ368</f>
        <v>4.3190436390063969</v>
      </c>
      <c r="AL368">
        <v>3.0685E-2</v>
      </c>
      <c r="AM368" s="4"/>
      <c r="AN368" s="4"/>
      <c r="AO368" s="4"/>
      <c r="AP368" s="4"/>
      <c r="AQ368" s="4"/>
      <c r="AR368" s="4"/>
      <c r="AS368" s="4"/>
      <c r="AT368" s="4"/>
      <c r="AU368" s="4">
        <v>0.84</v>
      </c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1" t="s">
        <v>153</v>
      </c>
      <c r="CI368">
        <v>3.6834374858130801</v>
      </c>
      <c r="CJ368">
        <v>3.1442785381088298</v>
      </c>
      <c r="CK368">
        <v>20.441252718047</v>
      </c>
      <c r="CL368">
        <v>34.973874655919097</v>
      </c>
      <c r="CM368">
        <v>1.4130929975073001</v>
      </c>
      <c r="CN368">
        <v>1.41370865958157</v>
      </c>
      <c r="CO368">
        <v>2.0344757841504801</v>
      </c>
      <c r="CP368">
        <v>2.7657724561696901</v>
      </c>
      <c r="CQ368">
        <v>0.43441503927603697</v>
      </c>
      <c r="CR368">
        <v>0.56891349164468896</v>
      </c>
      <c r="CS368">
        <v>2.27034448830578</v>
      </c>
      <c r="CT368">
        <v>1.7305698785272601</v>
      </c>
      <c r="CU368">
        <v>18.406776933896499</v>
      </c>
      <c r="CV368">
        <v>32.208102199749398</v>
      </c>
      <c r="CW368">
        <v>22.204709591950898</v>
      </c>
      <c r="CX368">
        <v>12.8557220845719</v>
      </c>
      <c r="CY368">
        <v>98.306603605331503</v>
      </c>
      <c r="CZ368">
        <v>89.676225177001697</v>
      </c>
      <c r="DA368">
        <v>8.6303784283297595</v>
      </c>
      <c r="DH368"/>
      <c r="DI368"/>
      <c r="DJ368"/>
      <c r="DM368" s="4">
        <v>541.17999999999995</v>
      </c>
      <c r="DN368" s="4">
        <v>0.28999999999999998</v>
      </c>
      <c r="DO368" s="4">
        <v>0.32</v>
      </c>
      <c r="DP368" s="4">
        <v>0.34</v>
      </c>
      <c r="DQ368" s="4">
        <v>0.36</v>
      </c>
      <c r="DR368" s="4">
        <v>0.35</v>
      </c>
      <c r="DS368" s="4">
        <v>0.31</v>
      </c>
      <c r="DT368" s="4">
        <v>0.14000000000000001</v>
      </c>
      <c r="DU368" s="4"/>
    </row>
    <row r="369" spans="1:125" x14ac:dyDescent="0.25">
      <c r="A369" s="1" t="s">
        <v>428</v>
      </c>
      <c r="B369" s="1" t="s">
        <v>217</v>
      </c>
      <c r="C369" s="84">
        <v>2017</v>
      </c>
      <c r="D369" s="3">
        <v>43007</v>
      </c>
      <c r="F369" s="4"/>
      <c r="G369" s="4">
        <v>50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L369" s="1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1" t="s">
        <v>153</v>
      </c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H369"/>
      <c r="DI369"/>
      <c r="DJ369"/>
      <c r="DM369" s="4">
        <v>537.14</v>
      </c>
      <c r="DN369" s="4">
        <v>0.28000000000000003</v>
      </c>
      <c r="DO369" s="4">
        <v>0.31</v>
      </c>
      <c r="DP369" s="4">
        <v>0.33</v>
      </c>
      <c r="DQ369" s="4">
        <v>0.36</v>
      </c>
      <c r="DR369" s="4">
        <v>0.35</v>
      </c>
      <c r="DS369" s="4">
        <v>0.31</v>
      </c>
      <c r="DT369" s="4">
        <v>0.14000000000000001</v>
      </c>
      <c r="DU369" s="4"/>
    </row>
    <row r="370" spans="1:125" x14ac:dyDescent="0.25">
      <c r="A370" s="1" t="s">
        <v>428</v>
      </c>
      <c r="B370" s="1" t="s">
        <v>217</v>
      </c>
      <c r="C370" s="84">
        <v>2017</v>
      </c>
      <c r="D370" s="3">
        <v>43008</v>
      </c>
      <c r="F370" s="4"/>
      <c r="G370" s="4">
        <v>50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L370" s="1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1" t="s">
        <v>153</v>
      </c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H370"/>
      <c r="DI370"/>
      <c r="DJ370"/>
      <c r="DM370" s="4">
        <v>534.79999999999995</v>
      </c>
      <c r="DN370" s="4">
        <v>0.27</v>
      </c>
      <c r="DO370" s="4">
        <v>0.3</v>
      </c>
      <c r="DP370" s="4">
        <v>0.33</v>
      </c>
      <c r="DQ370" s="4">
        <v>0.36</v>
      </c>
      <c r="DR370" s="4">
        <v>0.35</v>
      </c>
      <c r="DS370" s="4">
        <v>0.31</v>
      </c>
      <c r="DT370" s="4">
        <v>0.14000000000000001</v>
      </c>
      <c r="DU370" s="4"/>
    </row>
    <row r="371" spans="1:125" x14ac:dyDescent="0.25">
      <c r="A371" s="1" t="s">
        <v>428</v>
      </c>
      <c r="B371" s="1" t="s">
        <v>217</v>
      </c>
      <c r="C371" s="84">
        <v>2017</v>
      </c>
      <c r="D371" s="3">
        <v>43009</v>
      </c>
      <c r="F371" s="4"/>
      <c r="G371" s="4">
        <v>50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L371" s="1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1" t="s">
        <v>153</v>
      </c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H371"/>
      <c r="DI371"/>
      <c r="DJ371"/>
      <c r="DM371" s="4">
        <v>532.87</v>
      </c>
      <c r="DN371" s="4">
        <v>0.27</v>
      </c>
      <c r="DO371" s="4">
        <v>0.3</v>
      </c>
      <c r="DP371" s="4">
        <v>0.33</v>
      </c>
      <c r="DQ371" s="4">
        <v>0.36</v>
      </c>
      <c r="DR371" s="4">
        <v>0.35</v>
      </c>
      <c r="DS371" s="4">
        <v>0.31</v>
      </c>
      <c r="DT371" s="4">
        <v>0.14000000000000001</v>
      </c>
      <c r="DU371" s="4"/>
    </row>
    <row r="372" spans="1:125" x14ac:dyDescent="0.25">
      <c r="A372" s="1" t="s">
        <v>428</v>
      </c>
      <c r="B372" s="1" t="s">
        <v>217</v>
      </c>
      <c r="C372" s="84">
        <v>2017</v>
      </c>
      <c r="D372" s="3">
        <v>43010</v>
      </c>
      <c r="F372" s="4"/>
      <c r="G372" s="4">
        <v>50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1" t="s">
        <v>153</v>
      </c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H372"/>
      <c r="DI372"/>
      <c r="DJ372"/>
      <c r="DM372" s="4">
        <v>530.14</v>
      </c>
      <c r="DN372" s="4">
        <v>0.26</v>
      </c>
      <c r="DO372" s="4">
        <v>0.28999999999999998</v>
      </c>
      <c r="DP372" s="4">
        <v>0.32</v>
      </c>
      <c r="DQ372" s="4">
        <v>0.36</v>
      </c>
      <c r="DR372" s="4">
        <v>0.35</v>
      </c>
      <c r="DS372" s="4">
        <v>0.31</v>
      </c>
      <c r="DT372" s="4">
        <v>0.14000000000000001</v>
      </c>
      <c r="DU372" s="4"/>
    </row>
    <row r="373" spans="1:125" x14ac:dyDescent="0.25">
      <c r="A373" s="1" t="s">
        <v>428</v>
      </c>
      <c r="B373" s="1" t="s">
        <v>217</v>
      </c>
      <c r="C373" s="84">
        <v>2017</v>
      </c>
      <c r="D373" s="3">
        <v>43011</v>
      </c>
      <c r="F373" s="4"/>
      <c r="G373" s="4">
        <v>50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1" t="s">
        <v>153</v>
      </c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H373"/>
      <c r="DI373"/>
      <c r="DJ373"/>
      <c r="DM373" s="4">
        <v>525.9</v>
      </c>
      <c r="DN373" s="4">
        <v>0.25</v>
      </c>
      <c r="DO373" s="4">
        <v>0.28999999999999998</v>
      </c>
      <c r="DP373" s="4">
        <v>0.32</v>
      </c>
      <c r="DQ373" s="4">
        <v>0.36</v>
      </c>
      <c r="DR373" s="4">
        <v>0.35</v>
      </c>
      <c r="DS373" s="4">
        <v>0.31</v>
      </c>
      <c r="DT373" s="4">
        <v>0.14000000000000001</v>
      </c>
      <c r="DU373" s="4"/>
    </row>
    <row r="374" spans="1:125" x14ac:dyDescent="0.25">
      <c r="A374" s="1" t="s">
        <v>428</v>
      </c>
      <c r="B374" s="1" t="s">
        <v>217</v>
      </c>
      <c r="C374" s="84">
        <v>2017</v>
      </c>
      <c r="D374" s="3">
        <v>43012</v>
      </c>
      <c r="F374" s="4"/>
      <c r="G374" s="4">
        <v>50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M374" s="4"/>
      <c r="AN374" s="4"/>
      <c r="AO374" s="4"/>
      <c r="AP374" s="4"/>
      <c r="AQ374" s="4"/>
      <c r="AR374" s="4"/>
      <c r="AS374" s="4"/>
      <c r="AT374" s="4"/>
      <c r="AU374" s="4">
        <v>0.79</v>
      </c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1" t="s">
        <v>153</v>
      </c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H374"/>
      <c r="DI374"/>
      <c r="DJ374"/>
      <c r="DM374" s="4">
        <v>522.89</v>
      </c>
      <c r="DN374" s="4">
        <v>0.25</v>
      </c>
      <c r="DO374" s="4">
        <v>0.28000000000000003</v>
      </c>
      <c r="DP374" s="4">
        <v>0.32</v>
      </c>
      <c r="DQ374" s="4">
        <v>0.36</v>
      </c>
      <c r="DR374" s="4">
        <v>0.35</v>
      </c>
      <c r="DS374" s="4">
        <v>0.31</v>
      </c>
      <c r="DT374" s="4">
        <v>0.14000000000000001</v>
      </c>
      <c r="DU374" s="4"/>
    </row>
    <row r="375" spans="1:125" x14ac:dyDescent="0.25">
      <c r="A375" s="1" t="s">
        <v>428</v>
      </c>
      <c r="B375" s="1" t="s">
        <v>217</v>
      </c>
      <c r="C375" s="84">
        <v>2017</v>
      </c>
      <c r="D375" s="3">
        <v>43013</v>
      </c>
      <c r="F375" s="4"/>
      <c r="G375" s="4">
        <v>50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1" t="s">
        <v>153</v>
      </c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H375"/>
      <c r="DI375"/>
      <c r="DJ375"/>
      <c r="DM375" s="4">
        <v>519.51</v>
      </c>
      <c r="DN375" s="4">
        <v>0.24</v>
      </c>
      <c r="DO375" s="4">
        <v>0.28000000000000003</v>
      </c>
      <c r="DP375" s="4">
        <v>0.31</v>
      </c>
      <c r="DQ375" s="4">
        <v>0.36</v>
      </c>
      <c r="DR375" s="4">
        <v>0.35</v>
      </c>
      <c r="DS375" s="4">
        <v>0.31</v>
      </c>
      <c r="DT375" s="4">
        <v>0.14000000000000001</v>
      </c>
      <c r="DU375" s="4"/>
    </row>
    <row r="376" spans="1:125" x14ac:dyDescent="0.25">
      <c r="A376" s="1" t="s">
        <v>428</v>
      </c>
      <c r="B376" s="1" t="s">
        <v>217</v>
      </c>
      <c r="C376" s="84">
        <v>2017</v>
      </c>
      <c r="D376" s="3">
        <v>43014</v>
      </c>
      <c r="F376" s="4"/>
      <c r="G376" s="4">
        <v>50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1" t="s">
        <v>153</v>
      </c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H376"/>
      <c r="DI376"/>
      <c r="DJ376"/>
      <c r="DM376" s="4">
        <v>517.19000000000005</v>
      </c>
      <c r="DN376" s="4">
        <v>0.24</v>
      </c>
      <c r="DO376" s="4">
        <v>0.27</v>
      </c>
      <c r="DP376" s="4">
        <v>0.31</v>
      </c>
      <c r="DQ376" s="4">
        <v>0.36</v>
      </c>
      <c r="DR376" s="4">
        <v>0.35</v>
      </c>
      <c r="DS376" s="4">
        <v>0.31</v>
      </c>
      <c r="DT376" s="4">
        <v>0.14000000000000001</v>
      </c>
      <c r="DU376" s="4"/>
    </row>
    <row r="377" spans="1:125" x14ac:dyDescent="0.25">
      <c r="A377" s="1" t="s">
        <v>428</v>
      </c>
      <c r="B377" s="1" t="s">
        <v>217</v>
      </c>
      <c r="C377" s="84">
        <v>2017</v>
      </c>
      <c r="D377" s="3">
        <v>43015</v>
      </c>
      <c r="F377" s="4"/>
      <c r="G377" s="4">
        <v>50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1" t="s">
        <v>153</v>
      </c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H377"/>
      <c r="DI377"/>
      <c r="DJ377"/>
      <c r="DM377" s="4">
        <v>522.67999999999995</v>
      </c>
      <c r="DN377" s="4">
        <v>0.27</v>
      </c>
      <c r="DO377" s="4">
        <v>0.27</v>
      </c>
      <c r="DP377" s="4">
        <v>0.31</v>
      </c>
      <c r="DQ377" s="4">
        <v>0.36</v>
      </c>
      <c r="DR377" s="4">
        <v>0.35</v>
      </c>
      <c r="DS377" s="4">
        <v>0.31</v>
      </c>
      <c r="DT377" s="4">
        <v>0.14000000000000001</v>
      </c>
      <c r="DU377" s="4"/>
    </row>
    <row r="378" spans="1:125" x14ac:dyDescent="0.25">
      <c r="A378" s="1" t="s">
        <v>428</v>
      </c>
      <c r="B378" s="1" t="s">
        <v>217</v>
      </c>
      <c r="C378" s="84">
        <v>2017</v>
      </c>
      <c r="D378" s="3">
        <v>43016</v>
      </c>
      <c r="F378" s="4"/>
      <c r="G378" s="4">
        <v>50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1" t="s">
        <v>153</v>
      </c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H378"/>
      <c r="DI378"/>
      <c r="DJ378"/>
      <c r="DM378" s="4">
        <v>530.92999999999995</v>
      </c>
      <c r="DN378" s="4">
        <v>0.31</v>
      </c>
      <c r="DO378" s="4">
        <v>0.28999999999999998</v>
      </c>
      <c r="DP378" s="4">
        <v>0.31</v>
      </c>
      <c r="DQ378" s="4">
        <v>0.35</v>
      </c>
      <c r="DR378" s="4">
        <v>0.35</v>
      </c>
      <c r="DS378" s="4">
        <v>0.31</v>
      </c>
      <c r="DT378" s="4">
        <v>0.14000000000000001</v>
      </c>
      <c r="DU378" s="4"/>
    </row>
    <row r="379" spans="1:125" x14ac:dyDescent="0.25">
      <c r="A379" s="1" t="s">
        <v>428</v>
      </c>
      <c r="B379" s="1" t="s">
        <v>217</v>
      </c>
      <c r="C379" s="84">
        <v>2017</v>
      </c>
      <c r="D379" s="3">
        <v>43017</v>
      </c>
      <c r="F379" s="4"/>
      <c r="G379" s="4">
        <v>50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1" t="s">
        <v>153</v>
      </c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H379"/>
      <c r="DI379"/>
      <c r="DJ379"/>
      <c r="DM379" s="4">
        <v>535.46</v>
      </c>
      <c r="DN379" s="4">
        <v>0.32</v>
      </c>
      <c r="DO379" s="4">
        <v>0.3</v>
      </c>
      <c r="DP379" s="4">
        <v>0.31</v>
      </c>
      <c r="DQ379" s="4">
        <v>0.35</v>
      </c>
      <c r="DR379" s="4">
        <v>0.35</v>
      </c>
      <c r="DS379" s="4">
        <v>0.31</v>
      </c>
      <c r="DT379" s="4">
        <v>0.14000000000000001</v>
      </c>
      <c r="DU379" s="4"/>
    </row>
    <row r="380" spans="1:125" x14ac:dyDescent="0.25">
      <c r="A380" s="1" t="s">
        <v>428</v>
      </c>
      <c r="B380" s="1" t="s">
        <v>217</v>
      </c>
      <c r="C380" s="84">
        <v>2017</v>
      </c>
      <c r="D380" s="3">
        <v>43018</v>
      </c>
      <c r="F380" s="4"/>
      <c r="G380" s="4">
        <v>50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1" t="s">
        <v>153</v>
      </c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H380"/>
      <c r="DI380"/>
      <c r="DJ380"/>
      <c r="DM380" s="4">
        <v>536.02</v>
      </c>
      <c r="DN380" s="4">
        <v>0.32</v>
      </c>
      <c r="DO380" s="4">
        <v>0.31</v>
      </c>
      <c r="DP380" s="4">
        <v>0.31</v>
      </c>
      <c r="DQ380" s="4">
        <v>0.35</v>
      </c>
      <c r="DR380" s="4">
        <v>0.35</v>
      </c>
      <c r="DS380" s="4">
        <v>0.31</v>
      </c>
      <c r="DT380" s="4">
        <v>0.15</v>
      </c>
      <c r="DU380" s="4"/>
    </row>
    <row r="381" spans="1:125" x14ac:dyDescent="0.25">
      <c r="A381" s="1" t="s">
        <v>428</v>
      </c>
      <c r="B381" s="1" t="s">
        <v>217</v>
      </c>
      <c r="C381" s="84">
        <v>2017</v>
      </c>
      <c r="D381" s="3">
        <v>43019</v>
      </c>
      <c r="F381" s="4"/>
      <c r="G381" s="4">
        <v>50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1" t="s">
        <v>153</v>
      </c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H381"/>
      <c r="DI381"/>
      <c r="DJ381"/>
      <c r="DM381" s="4">
        <v>537.74</v>
      </c>
      <c r="DN381" s="4">
        <v>0.32</v>
      </c>
      <c r="DO381" s="4">
        <v>0.31</v>
      </c>
      <c r="DP381" s="4">
        <v>0.32</v>
      </c>
      <c r="DQ381" s="4">
        <v>0.35</v>
      </c>
      <c r="DR381" s="4">
        <v>0.35</v>
      </c>
      <c r="DS381" s="4">
        <v>0.31</v>
      </c>
      <c r="DT381" s="4">
        <v>0.15</v>
      </c>
      <c r="DU381" s="4"/>
    </row>
    <row r="382" spans="1:125" x14ac:dyDescent="0.25">
      <c r="A382" s="1" t="s">
        <v>428</v>
      </c>
      <c r="B382" s="1" t="s">
        <v>217</v>
      </c>
      <c r="C382" s="84">
        <v>2017</v>
      </c>
      <c r="D382" s="3">
        <v>43020</v>
      </c>
      <c r="F382" s="4"/>
      <c r="G382" s="4">
        <v>50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1" t="s">
        <v>153</v>
      </c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H382"/>
      <c r="DI382"/>
      <c r="DJ382"/>
      <c r="DM382" s="4">
        <v>536.09</v>
      </c>
      <c r="DN382" s="4">
        <v>0.31</v>
      </c>
      <c r="DO382" s="4">
        <v>0.31</v>
      </c>
      <c r="DP382" s="4">
        <v>0.32</v>
      </c>
      <c r="DQ382" s="4">
        <v>0.35</v>
      </c>
      <c r="DR382" s="4">
        <v>0.35</v>
      </c>
      <c r="DS382" s="4">
        <v>0.31</v>
      </c>
      <c r="DT382" s="4">
        <v>0.15</v>
      </c>
      <c r="DU382" s="4"/>
    </row>
    <row r="383" spans="1:125" x14ac:dyDescent="0.25">
      <c r="A383" s="1" t="s">
        <v>428</v>
      </c>
      <c r="B383" s="1" t="s">
        <v>217</v>
      </c>
      <c r="C383" s="84">
        <v>2017</v>
      </c>
      <c r="D383" s="3">
        <v>43021</v>
      </c>
      <c r="F383" s="4"/>
      <c r="G383" s="4">
        <v>50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M383" s="4"/>
      <c r="AN383" s="4"/>
      <c r="AO383" s="4"/>
      <c r="AP383" s="4"/>
      <c r="AQ383" s="4"/>
      <c r="AR383" s="4"/>
      <c r="AS383" s="4"/>
      <c r="AT383" s="4"/>
      <c r="AU383" s="4">
        <v>0.84</v>
      </c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1" t="s">
        <v>153</v>
      </c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H383"/>
      <c r="DI383"/>
      <c r="DJ383"/>
      <c r="DM383" s="4">
        <v>532.69000000000005</v>
      </c>
      <c r="DN383" s="4">
        <v>0.28999999999999998</v>
      </c>
      <c r="DO383" s="4">
        <v>0.3</v>
      </c>
      <c r="DP383" s="4">
        <v>0.31</v>
      </c>
      <c r="DQ383" s="4">
        <v>0.36</v>
      </c>
      <c r="DR383" s="4">
        <v>0.35</v>
      </c>
      <c r="DS383" s="4">
        <v>0.31</v>
      </c>
      <c r="DT383" s="4">
        <v>0.15</v>
      </c>
      <c r="DU383" s="4"/>
    </row>
    <row r="384" spans="1:125" x14ac:dyDescent="0.25">
      <c r="A384" s="1" t="s">
        <v>428</v>
      </c>
      <c r="B384" s="1" t="s">
        <v>217</v>
      </c>
      <c r="C384" s="84">
        <v>2017</v>
      </c>
      <c r="D384" s="3">
        <v>43022</v>
      </c>
      <c r="F384" s="4"/>
      <c r="G384" s="4">
        <v>50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1" t="s">
        <v>153</v>
      </c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H384"/>
      <c r="DI384"/>
      <c r="DJ384"/>
      <c r="DM384" s="4">
        <v>531.29</v>
      </c>
      <c r="DN384" s="4">
        <v>0.28000000000000003</v>
      </c>
      <c r="DO384" s="4">
        <v>0.3</v>
      </c>
      <c r="DP384" s="4">
        <v>0.31</v>
      </c>
      <c r="DQ384" s="4">
        <v>0.36</v>
      </c>
      <c r="DR384" s="4">
        <v>0.35</v>
      </c>
      <c r="DS384" s="4">
        <v>0.31</v>
      </c>
      <c r="DT384" s="4">
        <v>0.15</v>
      </c>
      <c r="DU384" s="4"/>
    </row>
    <row r="385" spans="1:125" x14ac:dyDescent="0.25">
      <c r="A385" s="1" t="s">
        <v>428</v>
      </c>
      <c r="B385" s="1" t="s">
        <v>217</v>
      </c>
      <c r="C385" s="84">
        <v>2017</v>
      </c>
      <c r="D385" s="3">
        <v>43023</v>
      </c>
      <c r="F385" s="4"/>
      <c r="G385" s="4">
        <v>50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1" t="s">
        <v>153</v>
      </c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H385"/>
      <c r="DI385"/>
      <c r="DJ385"/>
      <c r="DM385" s="4">
        <v>530.74</v>
      </c>
      <c r="DN385" s="4">
        <v>0.28000000000000003</v>
      </c>
      <c r="DO385" s="4">
        <v>0.28999999999999998</v>
      </c>
      <c r="DP385" s="4">
        <v>0.31</v>
      </c>
      <c r="DQ385" s="4">
        <v>0.36</v>
      </c>
      <c r="DR385" s="4">
        <v>0.35</v>
      </c>
      <c r="DS385" s="4">
        <v>0.31</v>
      </c>
      <c r="DT385" s="4">
        <v>0.15</v>
      </c>
      <c r="DU385" s="4"/>
    </row>
    <row r="386" spans="1:125" x14ac:dyDescent="0.25">
      <c r="A386" s="1" t="s">
        <v>428</v>
      </c>
      <c r="B386" s="1" t="s">
        <v>217</v>
      </c>
      <c r="C386" s="84">
        <v>2017</v>
      </c>
      <c r="D386" s="3">
        <v>43024</v>
      </c>
      <c r="F386" s="4"/>
      <c r="G386" s="4">
        <v>50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1" t="s">
        <v>153</v>
      </c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H386"/>
      <c r="DI386"/>
      <c r="DJ386"/>
      <c r="DM386" s="4">
        <v>530.04</v>
      </c>
      <c r="DN386" s="4">
        <v>0.28000000000000003</v>
      </c>
      <c r="DO386" s="4">
        <v>0.28999999999999998</v>
      </c>
      <c r="DP386" s="4">
        <v>0.31</v>
      </c>
      <c r="DQ386" s="4">
        <v>0.36</v>
      </c>
      <c r="DR386" s="4">
        <v>0.35</v>
      </c>
      <c r="DS386" s="4">
        <v>0.31</v>
      </c>
      <c r="DT386" s="4">
        <v>0.15</v>
      </c>
      <c r="DU386" s="4"/>
    </row>
    <row r="387" spans="1:125" x14ac:dyDescent="0.25">
      <c r="A387" s="1" t="s">
        <v>428</v>
      </c>
      <c r="B387" s="1" t="s">
        <v>217</v>
      </c>
      <c r="C387" s="84">
        <v>2017</v>
      </c>
      <c r="D387" s="3">
        <v>43025</v>
      </c>
      <c r="F387" s="4"/>
      <c r="G387" s="4">
        <v>50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1" t="s">
        <v>153</v>
      </c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H387"/>
      <c r="DI387"/>
      <c r="DJ387"/>
      <c r="DM387" s="4">
        <v>527.47</v>
      </c>
      <c r="DN387" s="4">
        <v>0.27</v>
      </c>
      <c r="DO387" s="4">
        <v>0.28999999999999998</v>
      </c>
      <c r="DP387" s="4">
        <v>0.31</v>
      </c>
      <c r="DQ387" s="4">
        <v>0.36</v>
      </c>
      <c r="DR387" s="4">
        <v>0.35</v>
      </c>
      <c r="DS387" s="4">
        <v>0.31</v>
      </c>
      <c r="DT387" s="4">
        <v>0.15</v>
      </c>
      <c r="DU387" s="4"/>
    </row>
    <row r="388" spans="1:125" x14ac:dyDescent="0.25">
      <c r="A388" s="1" t="s">
        <v>428</v>
      </c>
      <c r="B388" s="1" t="s">
        <v>217</v>
      </c>
      <c r="C388" s="84">
        <v>2017</v>
      </c>
      <c r="D388" s="3">
        <v>43026</v>
      </c>
      <c r="F388" s="4"/>
      <c r="G388" s="4">
        <v>50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1" t="s">
        <v>153</v>
      </c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H388"/>
      <c r="DI388"/>
      <c r="DJ388"/>
      <c r="DM388" s="4">
        <v>525.62</v>
      </c>
      <c r="DN388" s="4">
        <v>0.27</v>
      </c>
      <c r="DO388" s="4">
        <v>0.28000000000000003</v>
      </c>
      <c r="DP388" s="4">
        <v>0.31</v>
      </c>
      <c r="DQ388" s="4">
        <v>0.36</v>
      </c>
      <c r="DR388" s="4">
        <v>0.35</v>
      </c>
      <c r="DS388" s="4">
        <v>0.32</v>
      </c>
      <c r="DT388" s="4">
        <v>0.15</v>
      </c>
      <c r="DU388" s="4"/>
    </row>
    <row r="389" spans="1:125" x14ac:dyDescent="0.25">
      <c r="A389" s="1" t="s">
        <v>428</v>
      </c>
      <c r="B389" s="1" t="s">
        <v>217</v>
      </c>
      <c r="C389" s="84">
        <v>2017</v>
      </c>
      <c r="D389" s="3">
        <v>43027</v>
      </c>
      <c r="F389" s="4"/>
      <c r="G389" s="4">
        <v>50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M389" s="4"/>
      <c r="AN389" s="4"/>
      <c r="AO389" s="4"/>
      <c r="AP389" s="4"/>
      <c r="AQ389" s="4"/>
      <c r="AR389" s="4"/>
      <c r="AS389" s="4"/>
      <c r="AT389" s="4"/>
      <c r="AU389" s="4">
        <v>0.79</v>
      </c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1" t="s">
        <v>153</v>
      </c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H389"/>
      <c r="DI389"/>
      <c r="DJ389"/>
      <c r="DM389" s="4">
        <v>522.17999999999995</v>
      </c>
      <c r="DN389" s="4">
        <v>0.26</v>
      </c>
      <c r="DO389" s="4">
        <v>0.28000000000000003</v>
      </c>
      <c r="DP389" s="4">
        <v>0.3</v>
      </c>
      <c r="DQ389" s="4">
        <v>0.36</v>
      </c>
      <c r="DR389" s="4">
        <v>0.35</v>
      </c>
      <c r="DS389" s="4">
        <v>0.32</v>
      </c>
      <c r="DT389" s="4">
        <v>0.15</v>
      </c>
      <c r="DU389" s="4"/>
    </row>
    <row r="390" spans="1:125" x14ac:dyDescent="0.25">
      <c r="A390" s="1" t="s">
        <v>428</v>
      </c>
      <c r="B390" s="1" t="s">
        <v>217</v>
      </c>
      <c r="C390" s="84">
        <v>2017</v>
      </c>
      <c r="D390" s="3">
        <v>43028</v>
      </c>
      <c r="F390" s="4"/>
      <c r="G390" s="4">
        <v>50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1" t="s">
        <v>153</v>
      </c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H390"/>
      <c r="DI390"/>
      <c r="DJ390"/>
      <c r="DM390" s="4">
        <v>519.42999999999995</v>
      </c>
      <c r="DN390" s="4">
        <v>0.25</v>
      </c>
      <c r="DO390" s="4">
        <v>0.27</v>
      </c>
      <c r="DP390" s="4">
        <v>0.3</v>
      </c>
      <c r="DQ390" s="4">
        <v>0.36</v>
      </c>
      <c r="DR390" s="4">
        <v>0.35</v>
      </c>
      <c r="DS390" s="4">
        <v>0.32</v>
      </c>
      <c r="DT390" s="4">
        <v>0.15</v>
      </c>
      <c r="DU390" s="4"/>
    </row>
    <row r="391" spans="1:125" x14ac:dyDescent="0.25">
      <c r="A391" s="1" t="s">
        <v>428</v>
      </c>
      <c r="B391" s="1" t="s">
        <v>217</v>
      </c>
      <c r="C391" s="84">
        <v>2017</v>
      </c>
      <c r="D391" s="3">
        <v>43029</v>
      </c>
      <c r="F391" s="4"/>
      <c r="G391" s="4">
        <v>50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1" t="s">
        <v>153</v>
      </c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H391"/>
      <c r="DI391"/>
      <c r="DJ391"/>
      <c r="DM391" s="4">
        <v>517</v>
      </c>
      <c r="DN391" s="4">
        <v>0.24</v>
      </c>
      <c r="DO391" s="4">
        <v>0.27</v>
      </c>
      <c r="DP391" s="4">
        <v>0.3</v>
      </c>
      <c r="DQ391" s="4">
        <v>0.35</v>
      </c>
      <c r="DR391" s="4">
        <v>0.35</v>
      </c>
      <c r="DS391" s="4">
        <v>0.32</v>
      </c>
      <c r="DT391" s="4">
        <v>0.15</v>
      </c>
      <c r="DU391" s="4"/>
    </row>
    <row r="392" spans="1:125" x14ac:dyDescent="0.25">
      <c r="A392" s="1" t="s">
        <v>428</v>
      </c>
      <c r="B392" s="1" t="s">
        <v>217</v>
      </c>
      <c r="C392" s="84">
        <v>2017</v>
      </c>
      <c r="D392" s="3">
        <v>43030</v>
      </c>
      <c r="F392" s="4"/>
      <c r="G392" s="4">
        <v>50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1" t="s">
        <v>153</v>
      </c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H392"/>
      <c r="DI392"/>
      <c r="DJ392"/>
      <c r="DM392" s="4">
        <v>513.36</v>
      </c>
      <c r="DN392" s="4">
        <v>0.23</v>
      </c>
      <c r="DO392" s="4">
        <v>0.26</v>
      </c>
      <c r="DP392" s="4">
        <v>0.3</v>
      </c>
      <c r="DQ392" s="4">
        <v>0.35</v>
      </c>
      <c r="DR392" s="4">
        <v>0.35</v>
      </c>
      <c r="DS392" s="4">
        <v>0.32</v>
      </c>
      <c r="DT392" s="4">
        <v>0.15</v>
      </c>
      <c r="DU392" s="4"/>
    </row>
    <row r="393" spans="1:125" x14ac:dyDescent="0.25">
      <c r="A393" s="1" t="s">
        <v>428</v>
      </c>
      <c r="B393" s="1" t="s">
        <v>217</v>
      </c>
      <c r="C393" s="84">
        <v>2017</v>
      </c>
      <c r="D393" s="3">
        <v>43031</v>
      </c>
      <c r="F393" s="4"/>
      <c r="G393" s="4">
        <v>50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1" t="s">
        <v>153</v>
      </c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H393"/>
      <c r="DI393"/>
      <c r="DJ393"/>
      <c r="DM393" s="4">
        <v>510.11</v>
      </c>
      <c r="DN393" s="4">
        <v>0.23</v>
      </c>
      <c r="DO393" s="4">
        <v>0.26</v>
      </c>
      <c r="DP393" s="4">
        <v>0.28999999999999998</v>
      </c>
      <c r="DQ393" s="4">
        <v>0.35</v>
      </c>
      <c r="DR393" s="4">
        <v>0.35</v>
      </c>
      <c r="DS393" s="4">
        <v>0.32</v>
      </c>
      <c r="DT393" s="4">
        <v>0.15</v>
      </c>
      <c r="DU393" s="4"/>
    </row>
    <row r="394" spans="1:125" x14ac:dyDescent="0.25">
      <c r="A394" s="1" t="s">
        <v>428</v>
      </c>
      <c r="B394" s="1" t="s">
        <v>217</v>
      </c>
      <c r="C394" s="84">
        <v>2017</v>
      </c>
      <c r="D394" s="3">
        <v>43032</v>
      </c>
      <c r="F394" s="4"/>
      <c r="G394" s="4">
        <v>50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1" t="s">
        <v>153</v>
      </c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H394"/>
      <c r="DI394"/>
      <c r="DJ394"/>
      <c r="DM394" s="4">
        <v>506.28</v>
      </c>
      <c r="DN394" s="4">
        <v>0.22</v>
      </c>
      <c r="DO394" s="4">
        <v>0.25</v>
      </c>
      <c r="DP394" s="4">
        <v>0.28999999999999998</v>
      </c>
      <c r="DQ394" s="4">
        <v>0.35</v>
      </c>
      <c r="DR394" s="4">
        <v>0.35</v>
      </c>
      <c r="DS394" s="4">
        <v>0.32</v>
      </c>
      <c r="DT394" s="4">
        <v>0.15</v>
      </c>
      <c r="DU394" s="4"/>
    </row>
    <row r="395" spans="1:125" x14ac:dyDescent="0.25">
      <c r="A395" s="1" t="s">
        <v>428</v>
      </c>
      <c r="B395" s="1" t="s">
        <v>217</v>
      </c>
      <c r="C395" s="84">
        <v>2017</v>
      </c>
      <c r="D395" s="3">
        <v>43033</v>
      </c>
      <c r="F395" s="4"/>
      <c r="G395" s="4">
        <v>50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1" t="s">
        <v>153</v>
      </c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H395"/>
      <c r="DI395"/>
      <c r="DJ395"/>
      <c r="DM395" s="4">
        <v>503.14</v>
      </c>
      <c r="DN395" s="4">
        <v>0.21</v>
      </c>
      <c r="DO395" s="4">
        <v>0.25</v>
      </c>
      <c r="DP395" s="4">
        <v>0.28000000000000003</v>
      </c>
      <c r="DQ395" s="4">
        <v>0.35</v>
      </c>
      <c r="DR395" s="4">
        <v>0.35</v>
      </c>
      <c r="DS395" s="4">
        <v>0.32</v>
      </c>
      <c r="DT395" s="4">
        <v>0.15</v>
      </c>
      <c r="DU395" s="4"/>
    </row>
    <row r="396" spans="1:125" x14ac:dyDescent="0.25">
      <c r="A396" s="1" t="s">
        <v>428</v>
      </c>
      <c r="B396" s="1" t="s">
        <v>217</v>
      </c>
      <c r="C396" s="84">
        <v>2017</v>
      </c>
      <c r="D396" s="3">
        <v>43034</v>
      </c>
      <c r="F396" s="4"/>
      <c r="G396" s="4">
        <v>50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1" t="s">
        <v>153</v>
      </c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H396"/>
      <c r="DI396"/>
      <c r="DJ396"/>
      <c r="DM396" s="4">
        <v>500.51</v>
      </c>
      <c r="DN396" s="4">
        <v>0.21</v>
      </c>
      <c r="DO396" s="4">
        <v>0.24</v>
      </c>
      <c r="DP396" s="4">
        <v>0.28000000000000003</v>
      </c>
      <c r="DQ396" s="4">
        <v>0.35</v>
      </c>
      <c r="DR396" s="4">
        <v>0.35</v>
      </c>
      <c r="DS396" s="4">
        <v>0.32</v>
      </c>
      <c r="DT396" s="4">
        <v>0.15</v>
      </c>
      <c r="DU396" s="4"/>
    </row>
    <row r="397" spans="1:125" x14ac:dyDescent="0.25">
      <c r="A397" s="1" t="s">
        <v>428</v>
      </c>
      <c r="B397" s="1" t="s">
        <v>217</v>
      </c>
      <c r="C397" s="84">
        <v>2017</v>
      </c>
      <c r="D397" s="3">
        <v>43035</v>
      </c>
      <c r="F397" s="4"/>
      <c r="G397" s="4">
        <v>50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M397" s="4"/>
      <c r="AN397" s="4"/>
      <c r="AO397" s="4"/>
      <c r="AP397" s="4"/>
      <c r="AQ397" s="4"/>
      <c r="AR397" s="4"/>
      <c r="AS397" s="4"/>
      <c r="AT397" s="4"/>
      <c r="AU397" s="4">
        <v>0.88</v>
      </c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1" t="s">
        <v>153</v>
      </c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H397"/>
      <c r="DI397"/>
      <c r="DJ397"/>
      <c r="DM397" s="4">
        <v>497.2</v>
      </c>
      <c r="DN397" s="4">
        <v>0.2</v>
      </c>
      <c r="DO397" s="4">
        <v>0.24</v>
      </c>
      <c r="DP397" s="4">
        <v>0.28000000000000003</v>
      </c>
      <c r="DQ397" s="4">
        <v>0.35</v>
      </c>
      <c r="DR397" s="4">
        <v>0.35</v>
      </c>
      <c r="DS397" s="4">
        <v>0.32</v>
      </c>
      <c r="DT397" s="4">
        <v>0.15</v>
      </c>
      <c r="DU397" s="4"/>
    </row>
    <row r="398" spans="1:125" x14ac:dyDescent="0.25">
      <c r="A398" s="1" t="s">
        <v>428</v>
      </c>
      <c r="B398" s="1" t="s">
        <v>217</v>
      </c>
      <c r="C398" s="84">
        <v>2017</v>
      </c>
      <c r="D398" s="3">
        <v>43036</v>
      </c>
      <c r="F398" s="4"/>
      <c r="G398" s="4">
        <v>50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1" t="s">
        <v>153</v>
      </c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H398"/>
      <c r="DI398"/>
      <c r="DJ398"/>
      <c r="DM398" s="4">
        <v>493</v>
      </c>
      <c r="DN398" s="4">
        <v>0.19</v>
      </c>
      <c r="DO398" s="4">
        <v>0.23</v>
      </c>
      <c r="DP398" s="4">
        <v>0.27</v>
      </c>
      <c r="DQ398" s="4">
        <v>0.35</v>
      </c>
      <c r="DR398" s="4">
        <v>0.35</v>
      </c>
      <c r="DS398" s="4">
        <v>0.32</v>
      </c>
      <c r="DT398" s="4">
        <v>0.15</v>
      </c>
      <c r="DU398" s="4"/>
    </row>
    <row r="399" spans="1:125" x14ac:dyDescent="0.25">
      <c r="A399" s="1" t="s">
        <v>428</v>
      </c>
      <c r="B399" s="1" t="s">
        <v>217</v>
      </c>
      <c r="C399" s="84">
        <v>2017</v>
      </c>
      <c r="D399" s="3">
        <v>43037</v>
      </c>
      <c r="F399" s="4"/>
      <c r="G399" s="4">
        <v>50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1" t="s">
        <v>153</v>
      </c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H399"/>
      <c r="DI399"/>
      <c r="DJ399"/>
      <c r="DM399" s="4">
        <v>488.26</v>
      </c>
      <c r="DN399" s="4">
        <v>0.19</v>
      </c>
      <c r="DO399" s="4">
        <v>0.22</v>
      </c>
      <c r="DP399" s="4">
        <v>0.27</v>
      </c>
      <c r="DQ399" s="4">
        <v>0.34</v>
      </c>
      <c r="DR399" s="4">
        <v>0.35</v>
      </c>
      <c r="DS399" s="4">
        <v>0.32</v>
      </c>
      <c r="DT399" s="4">
        <v>0.15</v>
      </c>
      <c r="DU399" s="4"/>
    </row>
    <row r="400" spans="1:125" x14ac:dyDescent="0.25">
      <c r="A400" s="1" t="s">
        <v>428</v>
      </c>
      <c r="B400" s="1" t="s">
        <v>217</v>
      </c>
      <c r="C400" s="84">
        <v>2017</v>
      </c>
      <c r="D400" s="3">
        <v>43038</v>
      </c>
      <c r="F400" s="4"/>
      <c r="G400" s="4">
        <v>50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1" t="s">
        <v>153</v>
      </c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H400"/>
      <c r="DI400"/>
      <c r="DJ400"/>
      <c r="DM400" s="4">
        <v>482.8</v>
      </c>
      <c r="DN400" s="4">
        <v>0.18</v>
      </c>
      <c r="DO400" s="4">
        <v>0.21</v>
      </c>
      <c r="DP400" s="4">
        <v>0.26</v>
      </c>
      <c r="DQ400" s="4">
        <v>0.34</v>
      </c>
      <c r="DR400" s="4">
        <v>0.35</v>
      </c>
      <c r="DS400" s="4">
        <v>0.32</v>
      </c>
      <c r="DT400" s="4">
        <v>0.15</v>
      </c>
      <c r="DU400" s="4"/>
    </row>
    <row r="401" spans="1:125" x14ac:dyDescent="0.25">
      <c r="A401" s="1" t="s">
        <v>428</v>
      </c>
      <c r="B401" s="1" t="s">
        <v>217</v>
      </c>
      <c r="C401" s="84">
        <v>2017</v>
      </c>
      <c r="D401" s="3">
        <v>43039</v>
      </c>
      <c r="F401" s="4"/>
      <c r="G401" s="4">
        <v>50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1" t="s">
        <v>153</v>
      </c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H401"/>
      <c r="DI401"/>
      <c r="DJ401"/>
      <c r="DM401" s="4">
        <v>477.65</v>
      </c>
      <c r="DN401" s="4">
        <v>0.17</v>
      </c>
      <c r="DO401" s="4">
        <v>0.21</v>
      </c>
      <c r="DP401" s="4">
        <v>0.25</v>
      </c>
      <c r="DQ401" s="4">
        <v>0.34</v>
      </c>
      <c r="DR401" s="4">
        <v>0.35</v>
      </c>
      <c r="DS401" s="4">
        <v>0.32</v>
      </c>
      <c r="DT401" s="4">
        <v>0.15</v>
      </c>
      <c r="DU401" s="4"/>
    </row>
    <row r="402" spans="1:125" x14ac:dyDescent="0.25">
      <c r="A402" s="1" t="s">
        <v>428</v>
      </c>
      <c r="B402" s="1" t="s">
        <v>217</v>
      </c>
      <c r="C402" s="84">
        <v>2017</v>
      </c>
      <c r="D402" s="3">
        <v>43040</v>
      </c>
      <c r="F402" s="4"/>
      <c r="G402" s="4">
        <v>50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1" t="s">
        <v>153</v>
      </c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H402"/>
      <c r="DI402"/>
      <c r="DJ402"/>
      <c r="DM402" s="4">
        <v>472.88</v>
      </c>
      <c r="DN402" s="4">
        <v>0.16</v>
      </c>
      <c r="DO402" s="4">
        <v>0.2</v>
      </c>
      <c r="DP402" s="4">
        <v>0.25</v>
      </c>
      <c r="DQ402" s="4">
        <v>0.34</v>
      </c>
      <c r="DR402" s="4">
        <v>0.35</v>
      </c>
      <c r="DS402" s="4">
        <v>0.32</v>
      </c>
      <c r="DT402" s="4">
        <v>0.15</v>
      </c>
      <c r="DU402" s="4"/>
    </row>
    <row r="403" spans="1:125" x14ac:dyDescent="0.25">
      <c r="A403" s="1" t="s">
        <v>428</v>
      </c>
      <c r="B403" s="1" t="s">
        <v>217</v>
      </c>
      <c r="C403" s="84">
        <v>2017</v>
      </c>
      <c r="D403" s="3">
        <v>43041</v>
      </c>
      <c r="F403" s="4"/>
      <c r="G403" s="4">
        <v>50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1" t="s">
        <v>153</v>
      </c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H403"/>
      <c r="DI403"/>
      <c r="DJ403"/>
      <c r="DM403" s="4">
        <v>466.87</v>
      </c>
      <c r="DN403" s="4">
        <v>0.15</v>
      </c>
      <c r="DO403" s="4">
        <v>0.19</v>
      </c>
      <c r="DP403" s="4">
        <v>0.24</v>
      </c>
      <c r="DQ403" s="4">
        <v>0.33</v>
      </c>
      <c r="DR403" s="4">
        <v>0.34</v>
      </c>
      <c r="DS403" s="4">
        <v>0.32</v>
      </c>
      <c r="DT403" s="4">
        <v>0.15</v>
      </c>
      <c r="DU403" s="4"/>
    </row>
    <row r="404" spans="1:125" x14ac:dyDescent="0.25">
      <c r="A404" s="1" t="s">
        <v>428</v>
      </c>
      <c r="B404" s="1" t="s">
        <v>217</v>
      </c>
      <c r="C404" s="84">
        <v>2017</v>
      </c>
      <c r="D404" s="3">
        <v>43042</v>
      </c>
      <c r="F404" s="4"/>
      <c r="G404" s="4">
        <v>50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M404" s="4"/>
      <c r="AN404" s="4"/>
      <c r="AO404" s="4"/>
      <c r="AP404" s="4"/>
      <c r="AQ404" s="4"/>
      <c r="AR404" s="4"/>
      <c r="AS404" s="4"/>
      <c r="AT404" s="4"/>
      <c r="AU404" s="4">
        <v>0.84</v>
      </c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1" t="s">
        <v>153</v>
      </c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H404"/>
      <c r="DI404"/>
      <c r="DJ404"/>
      <c r="DM404" s="4">
        <v>459.93</v>
      </c>
      <c r="DN404" s="4">
        <v>0.14000000000000001</v>
      </c>
      <c r="DO404" s="4">
        <v>0.18</v>
      </c>
      <c r="DP404" s="4">
        <v>0.23</v>
      </c>
      <c r="DQ404" s="4">
        <v>0.33</v>
      </c>
      <c r="DR404" s="4">
        <v>0.34</v>
      </c>
      <c r="DS404" s="4">
        <v>0.32</v>
      </c>
      <c r="DT404" s="4">
        <v>0.15</v>
      </c>
      <c r="DU404" s="4"/>
    </row>
    <row r="405" spans="1:125" x14ac:dyDescent="0.25">
      <c r="A405" s="1" t="s">
        <v>428</v>
      </c>
      <c r="B405" s="1" t="s">
        <v>217</v>
      </c>
      <c r="C405" s="84">
        <v>2017</v>
      </c>
      <c r="D405" s="3">
        <v>43043</v>
      </c>
      <c r="F405" s="4"/>
      <c r="G405" s="4">
        <v>50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1" t="s">
        <v>153</v>
      </c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H405"/>
      <c r="DI405"/>
      <c r="DJ405"/>
      <c r="DM405" s="4">
        <v>453.09</v>
      </c>
      <c r="DN405" s="4">
        <v>0.13</v>
      </c>
      <c r="DO405" s="4">
        <v>0.17</v>
      </c>
      <c r="DP405" s="4">
        <v>0.22</v>
      </c>
      <c r="DQ405" s="4">
        <v>0.33</v>
      </c>
      <c r="DR405" s="4">
        <v>0.34</v>
      </c>
      <c r="DS405" s="4">
        <v>0.32</v>
      </c>
      <c r="DT405" s="4">
        <v>0.15</v>
      </c>
      <c r="DU405" s="4"/>
    </row>
    <row r="406" spans="1:125" x14ac:dyDescent="0.25">
      <c r="A406" s="1" t="s">
        <v>428</v>
      </c>
      <c r="B406" s="1" t="s">
        <v>217</v>
      </c>
      <c r="C406" s="84">
        <v>2017</v>
      </c>
      <c r="D406" s="3">
        <v>43044</v>
      </c>
      <c r="F406" s="4"/>
      <c r="G406" s="4">
        <v>50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1" t="s">
        <v>153</v>
      </c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H406"/>
      <c r="DI406"/>
      <c r="DJ406"/>
      <c r="DM406" s="4">
        <v>447.2</v>
      </c>
      <c r="DN406" s="4">
        <v>0.13</v>
      </c>
      <c r="DO406" s="4">
        <v>0.16</v>
      </c>
      <c r="DP406" s="4">
        <v>0.21</v>
      </c>
      <c r="DQ406" s="4">
        <v>0.32</v>
      </c>
      <c r="DR406" s="4">
        <v>0.34</v>
      </c>
      <c r="DS406" s="4">
        <v>0.32</v>
      </c>
      <c r="DT406" s="4">
        <v>0.15</v>
      </c>
      <c r="DU406" s="4"/>
    </row>
    <row r="407" spans="1:125" x14ac:dyDescent="0.25">
      <c r="A407" s="1" t="s">
        <v>428</v>
      </c>
      <c r="B407" s="1" t="s">
        <v>217</v>
      </c>
      <c r="C407" s="84">
        <v>2017</v>
      </c>
      <c r="D407" s="3">
        <v>43045</v>
      </c>
      <c r="F407" s="4"/>
      <c r="G407" s="4">
        <v>50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>
        <v>817.44132503601202</v>
      </c>
      <c r="AK407" s="4">
        <f>AL407*AJ407</f>
        <v>9.3188311054105366</v>
      </c>
      <c r="AL407">
        <v>1.14E-2</v>
      </c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1" t="s">
        <v>153</v>
      </c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H407"/>
      <c r="DI407"/>
      <c r="DJ407"/>
      <c r="DM407" s="4">
        <v>481.59</v>
      </c>
      <c r="DN407" s="4">
        <v>0.25</v>
      </c>
      <c r="DO407" s="4">
        <v>0.24</v>
      </c>
      <c r="DP407" s="4">
        <v>0.23</v>
      </c>
      <c r="DQ407" s="4">
        <v>0.32</v>
      </c>
      <c r="DR407" s="4">
        <v>0.34</v>
      </c>
      <c r="DS407" s="4">
        <v>0.32</v>
      </c>
      <c r="DT407" s="4">
        <v>0.15</v>
      </c>
      <c r="DU407" s="4"/>
    </row>
    <row r="408" spans="1:125" x14ac:dyDescent="0.25">
      <c r="A408" s="1" t="s">
        <v>428</v>
      </c>
      <c r="B408" s="1" t="s">
        <v>217</v>
      </c>
      <c r="C408" s="84">
        <v>2017</v>
      </c>
      <c r="D408" s="3">
        <v>43046</v>
      </c>
      <c r="F408" s="4"/>
      <c r="G408" s="4">
        <v>50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L408" s="1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1" t="s">
        <v>153</v>
      </c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H408"/>
      <c r="DI408"/>
      <c r="DJ408"/>
      <c r="DM408" s="4">
        <v>477.66</v>
      </c>
      <c r="DN408" s="4">
        <v>0.23</v>
      </c>
      <c r="DO408" s="4">
        <v>0.23</v>
      </c>
      <c r="DP408" s="4">
        <v>0.24</v>
      </c>
      <c r="DQ408" s="4">
        <v>0.32</v>
      </c>
      <c r="DR408" s="4">
        <v>0.34</v>
      </c>
      <c r="DS408" s="4">
        <v>0.32</v>
      </c>
      <c r="DT408" s="4">
        <v>0.15</v>
      </c>
      <c r="DU408" s="4"/>
    </row>
    <row r="409" spans="1:125" x14ac:dyDescent="0.25">
      <c r="A409" s="1" t="s">
        <v>428</v>
      </c>
      <c r="B409" s="1" t="s">
        <v>217</v>
      </c>
      <c r="C409" s="84">
        <v>2017</v>
      </c>
      <c r="D409" s="3">
        <v>43047</v>
      </c>
      <c r="F409" s="4"/>
      <c r="G409" s="4">
        <v>50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L409" s="1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1" t="s">
        <v>153</v>
      </c>
      <c r="CI409">
        <v>2.8990447033441602</v>
      </c>
      <c r="CJ409">
        <v>3.3007558030354001</v>
      </c>
      <c r="CK409">
        <v>7.0085729997517001</v>
      </c>
      <c r="CL409">
        <v>16.9865033759502</v>
      </c>
      <c r="CM409">
        <v>0.93906942426394302</v>
      </c>
      <c r="CN409">
        <v>1.3855375128024501</v>
      </c>
      <c r="CO409">
        <v>1.6713312452965501</v>
      </c>
      <c r="CP409">
        <v>0.87162647838567697</v>
      </c>
      <c r="CQ409">
        <v>0.57883015098493495</v>
      </c>
      <c r="CR409">
        <v>0.60627167684639705</v>
      </c>
      <c r="CS409">
        <v>1.9599752790802201</v>
      </c>
      <c r="CT409">
        <v>1.91521829023295</v>
      </c>
      <c r="CU409">
        <v>5.3372417544551496</v>
      </c>
      <c r="CV409">
        <v>16.1148768975645</v>
      </c>
      <c r="CW409">
        <v>18.933737161764</v>
      </c>
      <c r="CX409">
        <v>8.8337071055736391</v>
      </c>
      <c r="CY409">
        <v>59.1474229772504</v>
      </c>
      <c r="CZ409">
        <v>53.094756488670399</v>
      </c>
      <c r="DA409">
        <v>6.0526664885799502</v>
      </c>
      <c r="DH409"/>
      <c r="DI409"/>
      <c r="DJ409"/>
      <c r="DM409" s="4">
        <v>474.06</v>
      </c>
      <c r="DN409" s="4">
        <v>0.22</v>
      </c>
      <c r="DO409" s="4">
        <v>0.22</v>
      </c>
      <c r="DP409" s="4">
        <v>0.24</v>
      </c>
      <c r="DQ409" s="4">
        <v>0.31</v>
      </c>
      <c r="DR409" s="4">
        <v>0.34</v>
      </c>
      <c r="DS409" s="4">
        <v>0.32</v>
      </c>
      <c r="DT409" s="4">
        <v>0.15</v>
      </c>
      <c r="DU409" s="4"/>
    </row>
    <row r="410" spans="1:125" x14ac:dyDescent="0.25">
      <c r="A410" s="1" t="s">
        <v>428</v>
      </c>
      <c r="B410" s="1" t="s">
        <v>217</v>
      </c>
      <c r="C410" s="84">
        <v>2017</v>
      </c>
      <c r="D410" s="3">
        <v>43048</v>
      </c>
      <c r="F410" s="4"/>
      <c r="G410" s="4">
        <v>50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M410" s="4"/>
      <c r="AN410" s="4"/>
      <c r="AO410" s="4"/>
      <c r="AP410" s="4"/>
      <c r="AQ410" s="4"/>
      <c r="AR410" s="4"/>
      <c r="AS410" s="4"/>
      <c r="AT410" s="4"/>
      <c r="AU410" s="4">
        <v>0.91</v>
      </c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1" t="s">
        <v>153</v>
      </c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H410"/>
      <c r="DI410"/>
      <c r="DJ410"/>
      <c r="DM410" s="4">
        <v>469.5</v>
      </c>
      <c r="DN410" s="4">
        <v>0.21</v>
      </c>
      <c r="DO410" s="4">
        <v>0.21</v>
      </c>
      <c r="DP410" s="4">
        <v>0.23</v>
      </c>
      <c r="DQ410" s="4">
        <v>0.31</v>
      </c>
      <c r="DR410" s="4">
        <v>0.34</v>
      </c>
      <c r="DS410" s="4">
        <v>0.31</v>
      </c>
      <c r="DT410" s="4">
        <v>0.15</v>
      </c>
      <c r="DU410" s="4"/>
    </row>
    <row r="411" spans="1:125" x14ac:dyDescent="0.25">
      <c r="A411" s="1" t="s">
        <v>428</v>
      </c>
      <c r="B411" s="1" t="s">
        <v>217</v>
      </c>
      <c r="C411" s="84">
        <v>2017</v>
      </c>
      <c r="D411" s="3">
        <v>43049</v>
      </c>
      <c r="F411" s="4"/>
      <c r="G411" s="4">
        <v>50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1" t="s">
        <v>153</v>
      </c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H411"/>
      <c r="DI411"/>
      <c r="DJ411"/>
      <c r="DM411" s="4">
        <v>465.29</v>
      </c>
      <c r="DN411" s="4">
        <v>0.19</v>
      </c>
      <c r="DO411" s="4">
        <v>0.21</v>
      </c>
      <c r="DP411" s="4">
        <v>0.23</v>
      </c>
      <c r="DQ411" s="4">
        <v>0.31</v>
      </c>
      <c r="DR411" s="4">
        <v>0.34</v>
      </c>
      <c r="DS411" s="4">
        <v>0.31</v>
      </c>
      <c r="DT411" s="4">
        <v>0.15</v>
      </c>
      <c r="DU411" s="4"/>
    </row>
    <row r="412" spans="1:125" x14ac:dyDescent="0.25">
      <c r="A412" s="1" t="s">
        <v>428</v>
      </c>
      <c r="B412" s="1" t="s">
        <v>217</v>
      </c>
      <c r="C412" s="84">
        <v>2017</v>
      </c>
      <c r="D412" s="3">
        <v>43050</v>
      </c>
      <c r="F412" s="4"/>
      <c r="G412" s="4">
        <v>50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1" t="s">
        <v>153</v>
      </c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H412"/>
      <c r="DI412"/>
      <c r="DJ412"/>
      <c r="DM412" s="4">
        <v>461.51</v>
      </c>
      <c r="DN412" s="4">
        <v>0.19</v>
      </c>
      <c r="DO412" s="4">
        <v>0.2</v>
      </c>
      <c r="DP412" s="4">
        <v>0.23</v>
      </c>
      <c r="DQ412" s="4">
        <v>0.31</v>
      </c>
      <c r="DR412" s="4">
        <v>0.34</v>
      </c>
      <c r="DS412" s="4">
        <v>0.31</v>
      </c>
      <c r="DT412" s="4">
        <v>0.15</v>
      </c>
      <c r="DU412" s="4"/>
    </row>
    <row r="413" spans="1:125" x14ac:dyDescent="0.25">
      <c r="A413" s="1" t="s">
        <v>428</v>
      </c>
      <c r="B413" s="1" t="s">
        <v>217</v>
      </c>
      <c r="C413" s="84">
        <v>2017</v>
      </c>
      <c r="D413" s="3">
        <v>43051</v>
      </c>
      <c r="F413" s="4"/>
      <c r="G413" s="4">
        <v>50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1" t="s">
        <v>153</v>
      </c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H413"/>
      <c r="DI413"/>
      <c r="DJ413"/>
      <c r="DM413" s="4">
        <v>457.62</v>
      </c>
      <c r="DN413" s="4">
        <v>0.18</v>
      </c>
      <c r="DO413" s="4">
        <v>0.2</v>
      </c>
      <c r="DP413" s="4">
        <v>0.23</v>
      </c>
      <c r="DQ413" s="4">
        <v>0.31</v>
      </c>
      <c r="DR413" s="4">
        <v>0.34</v>
      </c>
      <c r="DS413" s="4">
        <v>0.31</v>
      </c>
      <c r="DT413" s="4">
        <v>0.15</v>
      </c>
      <c r="DU413" s="4"/>
    </row>
    <row r="414" spans="1:125" x14ac:dyDescent="0.25">
      <c r="A414" s="1" t="s">
        <v>428</v>
      </c>
      <c r="B414" s="1" t="s">
        <v>217</v>
      </c>
      <c r="C414" s="84">
        <v>2017</v>
      </c>
      <c r="D414" s="3">
        <v>43052</v>
      </c>
      <c r="F414" s="4"/>
      <c r="G414" s="4">
        <v>50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1" t="s">
        <v>153</v>
      </c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H414"/>
      <c r="DI414"/>
      <c r="DJ414"/>
      <c r="DM414" s="4">
        <v>454.17</v>
      </c>
      <c r="DN414" s="4">
        <v>0.17</v>
      </c>
      <c r="DO414" s="4">
        <v>0.19</v>
      </c>
      <c r="DP414" s="4">
        <v>0.22</v>
      </c>
      <c r="DQ414" s="4">
        <v>0.31</v>
      </c>
      <c r="DR414" s="4">
        <v>0.33</v>
      </c>
      <c r="DS414" s="4">
        <v>0.31</v>
      </c>
      <c r="DT414" s="4">
        <v>0.15</v>
      </c>
      <c r="DU414" s="4"/>
    </row>
    <row r="415" spans="1:125" x14ac:dyDescent="0.25">
      <c r="A415" s="1" t="s">
        <v>428</v>
      </c>
      <c r="B415" s="1" t="s">
        <v>217</v>
      </c>
      <c r="C415" s="84">
        <v>2017</v>
      </c>
      <c r="D415" s="3">
        <v>43053</v>
      </c>
      <c r="F415" s="4"/>
      <c r="G415" s="4">
        <v>50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M415" s="4"/>
      <c r="AN415" s="4"/>
      <c r="AO415" s="4"/>
      <c r="AP415" s="4"/>
      <c r="AQ415" s="4"/>
      <c r="AR415" s="4"/>
      <c r="AS415" s="4"/>
      <c r="AT415" s="4"/>
      <c r="AU415" s="4">
        <v>0.91</v>
      </c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1" t="s">
        <v>153</v>
      </c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H415"/>
      <c r="DI415"/>
      <c r="DJ415"/>
      <c r="DM415" s="4">
        <v>450.83</v>
      </c>
      <c r="DN415" s="4">
        <v>0.16</v>
      </c>
      <c r="DO415" s="4">
        <v>0.19</v>
      </c>
      <c r="DP415" s="4">
        <v>0.22</v>
      </c>
      <c r="DQ415" s="4">
        <v>0.3</v>
      </c>
      <c r="DR415" s="4">
        <v>0.33</v>
      </c>
      <c r="DS415" s="4">
        <v>0.31</v>
      </c>
      <c r="DT415" s="4">
        <v>0.15</v>
      </c>
      <c r="DU415" s="4"/>
    </row>
    <row r="416" spans="1:125" x14ac:dyDescent="0.25">
      <c r="A416" s="1" t="s">
        <v>428</v>
      </c>
      <c r="B416" s="1" t="s">
        <v>217</v>
      </c>
      <c r="C416" s="84">
        <v>2017</v>
      </c>
      <c r="D416" s="3">
        <v>43054</v>
      </c>
      <c r="F416" s="4"/>
      <c r="G416" s="4">
        <v>50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1" t="s">
        <v>153</v>
      </c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H416"/>
      <c r="DI416"/>
      <c r="DJ416"/>
      <c r="DM416" s="4">
        <v>473.14</v>
      </c>
      <c r="DN416" s="4">
        <v>0.24</v>
      </c>
      <c r="DO416" s="4">
        <v>0.25</v>
      </c>
      <c r="DP416" s="4">
        <v>0.23</v>
      </c>
      <c r="DQ416" s="4">
        <v>0.3</v>
      </c>
      <c r="DR416" s="4">
        <v>0.33</v>
      </c>
      <c r="DS416" s="4">
        <v>0.31</v>
      </c>
      <c r="DT416" s="4">
        <v>0.15</v>
      </c>
      <c r="DU416" s="4"/>
    </row>
    <row r="417" spans="1:125" x14ac:dyDescent="0.25">
      <c r="A417" s="1" t="s">
        <v>428</v>
      </c>
      <c r="B417" s="1" t="s">
        <v>217</v>
      </c>
      <c r="C417" s="84">
        <v>2017</v>
      </c>
      <c r="D417" s="3">
        <v>43055</v>
      </c>
      <c r="F417" s="4"/>
      <c r="G417" s="4">
        <v>50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1" t="s">
        <v>153</v>
      </c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H417"/>
      <c r="DI417"/>
      <c r="DJ417"/>
      <c r="DM417" s="4">
        <v>468.96</v>
      </c>
      <c r="DN417" s="4">
        <v>0.23</v>
      </c>
      <c r="DO417" s="4">
        <v>0.23</v>
      </c>
      <c r="DP417" s="4">
        <v>0.24</v>
      </c>
      <c r="DQ417" s="4">
        <v>0.3</v>
      </c>
      <c r="DR417" s="4">
        <v>0.33</v>
      </c>
      <c r="DS417" s="4">
        <v>0.31</v>
      </c>
      <c r="DT417" s="4">
        <v>0.15</v>
      </c>
      <c r="DU417" s="4"/>
    </row>
    <row r="418" spans="1:125" x14ac:dyDescent="0.25">
      <c r="A418" s="1" t="s">
        <v>428</v>
      </c>
      <c r="B418" s="1" t="s">
        <v>217</v>
      </c>
      <c r="C418" s="84">
        <v>2017</v>
      </c>
      <c r="D418" s="3">
        <v>43056</v>
      </c>
      <c r="F418" s="4"/>
      <c r="G418" s="4">
        <v>50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1" t="s">
        <v>153</v>
      </c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H418"/>
      <c r="DI418"/>
      <c r="DJ418"/>
      <c r="DM418" s="4">
        <v>466.13</v>
      </c>
      <c r="DN418" s="4">
        <v>0.22</v>
      </c>
      <c r="DO418" s="4">
        <v>0.23</v>
      </c>
      <c r="DP418" s="4">
        <v>0.24</v>
      </c>
      <c r="DQ418" s="4">
        <v>0.3</v>
      </c>
      <c r="DR418" s="4">
        <v>0.33</v>
      </c>
      <c r="DS418" s="4">
        <v>0.31</v>
      </c>
      <c r="DT418" s="4">
        <v>0.15</v>
      </c>
      <c r="DU418" s="4"/>
    </row>
    <row r="419" spans="1:125" x14ac:dyDescent="0.25">
      <c r="A419" s="1" t="s">
        <v>428</v>
      </c>
      <c r="B419" s="1" t="s">
        <v>217</v>
      </c>
      <c r="C419" s="84">
        <v>2017</v>
      </c>
      <c r="D419" s="3">
        <v>43057</v>
      </c>
      <c r="F419" s="4"/>
      <c r="G419" s="4">
        <v>50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1" t="s">
        <v>153</v>
      </c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H419"/>
      <c r="DI419"/>
      <c r="DJ419"/>
      <c r="DM419" s="4">
        <v>462.98</v>
      </c>
      <c r="DN419" s="4">
        <v>0.21</v>
      </c>
      <c r="DO419" s="4">
        <v>0.22</v>
      </c>
      <c r="DP419" s="4">
        <v>0.24</v>
      </c>
      <c r="DQ419" s="4">
        <v>0.3</v>
      </c>
      <c r="DR419" s="4">
        <v>0.33</v>
      </c>
      <c r="DS419" s="4">
        <v>0.31</v>
      </c>
      <c r="DT419" s="4">
        <v>0.15</v>
      </c>
      <c r="DU419" s="4"/>
    </row>
    <row r="420" spans="1:125" x14ac:dyDescent="0.25">
      <c r="A420" s="1" t="s">
        <v>428</v>
      </c>
      <c r="B420" s="1" t="s">
        <v>217</v>
      </c>
      <c r="C420" s="84">
        <v>2017</v>
      </c>
      <c r="D420" s="3">
        <v>43058</v>
      </c>
      <c r="F420" s="4"/>
      <c r="G420" s="4">
        <v>50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1" t="s">
        <v>153</v>
      </c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H420"/>
      <c r="DI420"/>
      <c r="DJ420"/>
      <c r="DM420" s="4">
        <v>458.74</v>
      </c>
      <c r="DN420" s="4">
        <v>0.2</v>
      </c>
      <c r="DO420" s="4">
        <v>0.21</v>
      </c>
      <c r="DP420" s="4">
        <v>0.23</v>
      </c>
      <c r="DQ420" s="4">
        <v>0.3</v>
      </c>
      <c r="DR420" s="4">
        <v>0.33</v>
      </c>
      <c r="DS420" s="4">
        <v>0.31</v>
      </c>
      <c r="DT420" s="4">
        <v>0.15</v>
      </c>
      <c r="DU420" s="4"/>
    </row>
    <row r="421" spans="1:125" x14ac:dyDescent="0.25">
      <c r="A421" s="1" t="s">
        <v>428</v>
      </c>
      <c r="B421" s="1" t="s">
        <v>217</v>
      </c>
      <c r="C421" s="84">
        <v>2017</v>
      </c>
      <c r="D421" s="3">
        <v>43059</v>
      </c>
      <c r="F421" s="4"/>
      <c r="G421" s="4">
        <v>50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1" t="s">
        <v>153</v>
      </c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H421"/>
      <c r="DI421"/>
      <c r="DJ421"/>
      <c r="DM421" s="4">
        <v>456.08</v>
      </c>
      <c r="DN421" s="4">
        <v>0.19</v>
      </c>
      <c r="DO421" s="4">
        <v>0.21</v>
      </c>
      <c r="DP421" s="4">
        <v>0.23</v>
      </c>
      <c r="DQ421" s="4">
        <v>0.3</v>
      </c>
      <c r="DR421" s="4">
        <v>0.33</v>
      </c>
      <c r="DS421" s="4">
        <v>0.31</v>
      </c>
      <c r="DT421" s="4">
        <v>0.15</v>
      </c>
      <c r="DU421" s="4"/>
    </row>
    <row r="422" spans="1:125" x14ac:dyDescent="0.25">
      <c r="A422" s="1" t="s">
        <v>428</v>
      </c>
      <c r="B422" s="1" t="s">
        <v>217</v>
      </c>
      <c r="C422" s="84">
        <v>2017</v>
      </c>
      <c r="D422" s="3">
        <v>43060</v>
      </c>
      <c r="F422" s="4"/>
      <c r="G422" s="4">
        <v>50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1" t="s">
        <v>153</v>
      </c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H422"/>
      <c r="DI422"/>
      <c r="DJ422"/>
      <c r="DM422" s="4">
        <v>453.92</v>
      </c>
      <c r="DN422" s="4">
        <v>0.18</v>
      </c>
      <c r="DO422" s="4">
        <v>0.21</v>
      </c>
      <c r="DP422" s="4">
        <v>0.23</v>
      </c>
      <c r="DQ422" s="4">
        <v>0.28999999999999998</v>
      </c>
      <c r="DR422" s="4">
        <v>0.33</v>
      </c>
      <c r="DS422" s="4">
        <v>0.31</v>
      </c>
      <c r="DT422" s="4">
        <v>0.15</v>
      </c>
      <c r="DU422" s="4"/>
    </row>
    <row r="423" spans="1:125" x14ac:dyDescent="0.25">
      <c r="A423" s="1" t="s">
        <v>428</v>
      </c>
      <c r="B423" s="1" t="s">
        <v>217</v>
      </c>
      <c r="C423" s="84">
        <v>2017</v>
      </c>
      <c r="D423" s="3">
        <v>43061</v>
      </c>
      <c r="F423" s="4"/>
      <c r="G423" s="4">
        <v>50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1" t="s">
        <v>153</v>
      </c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H423"/>
      <c r="DI423"/>
      <c r="DJ423"/>
      <c r="DM423" s="4">
        <v>476.33</v>
      </c>
      <c r="DN423" s="4">
        <v>0.26</v>
      </c>
      <c r="DO423" s="4">
        <v>0.26</v>
      </c>
      <c r="DP423" s="4">
        <v>0.24</v>
      </c>
      <c r="DQ423" s="4">
        <v>0.28999999999999998</v>
      </c>
      <c r="DR423" s="4">
        <v>0.33</v>
      </c>
      <c r="DS423" s="4">
        <v>0.31</v>
      </c>
      <c r="DT423" s="4">
        <v>0.15</v>
      </c>
      <c r="DU423" s="4"/>
    </row>
    <row r="424" spans="1:125" x14ac:dyDescent="0.25">
      <c r="A424" s="1" t="s">
        <v>428</v>
      </c>
      <c r="B424" s="1" t="s">
        <v>217</v>
      </c>
      <c r="C424" s="84">
        <v>2017</v>
      </c>
      <c r="D424" s="3">
        <v>43062</v>
      </c>
      <c r="F424" s="4"/>
      <c r="G424" s="4">
        <v>50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1" t="s">
        <v>153</v>
      </c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H424"/>
      <c r="DI424"/>
      <c r="DJ424"/>
      <c r="DM424" s="4">
        <v>472.4</v>
      </c>
      <c r="DN424" s="4">
        <v>0.24</v>
      </c>
      <c r="DO424" s="4">
        <v>0.24</v>
      </c>
      <c r="DP424" s="4">
        <v>0.25</v>
      </c>
      <c r="DQ424" s="4">
        <v>0.28999999999999998</v>
      </c>
      <c r="DR424" s="4">
        <v>0.32</v>
      </c>
      <c r="DS424" s="4">
        <v>0.31</v>
      </c>
      <c r="DT424" s="4">
        <v>0.15</v>
      </c>
      <c r="DU424" s="4"/>
    </row>
    <row r="425" spans="1:125" x14ac:dyDescent="0.25">
      <c r="A425" s="1" t="s">
        <v>428</v>
      </c>
      <c r="B425" s="1" t="s">
        <v>217</v>
      </c>
      <c r="C425" s="84">
        <v>2017</v>
      </c>
      <c r="D425" s="3">
        <v>43063</v>
      </c>
      <c r="F425" s="4"/>
      <c r="G425" s="4">
        <v>50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M425" s="4"/>
      <c r="AN425" s="4"/>
      <c r="AO425" s="4"/>
      <c r="AP425" s="4"/>
      <c r="AQ425" s="4"/>
      <c r="AR425" s="4"/>
      <c r="AS425" s="4"/>
      <c r="AT425" s="4"/>
      <c r="AU425" s="4">
        <v>0.87</v>
      </c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1" t="s">
        <v>153</v>
      </c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H425"/>
      <c r="DI425"/>
      <c r="DJ425"/>
      <c r="DM425" s="4">
        <v>469.77</v>
      </c>
      <c r="DN425" s="4">
        <v>0.23</v>
      </c>
      <c r="DO425" s="4">
        <v>0.24</v>
      </c>
      <c r="DP425" s="4">
        <v>0.25</v>
      </c>
      <c r="DQ425" s="4">
        <v>0.28999999999999998</v>
      </c>
      <c r="DR425" s="4">
        <v>0.32</v>
      </c>
      <c r="DS425" s="4">
        <v>0.31</v>
      </c>
      <c r="DT425" s="4">
        <v>0.15</v>
      </c>
      <c r="DU425" s="4"/>
    </row>
    <row r="426" spans="1:125" x14ac:dyDescent="0.25">
      <c r="A426" s="1" t="s">
        <v>428</v>
      </c>
      <c r="B426" s="1" t="s">
        <v>217</v>
      </c>
      <c r="C426" s="84">
        <v>2017</v>
      </c>
      <c r="D426" s="3">
        <v>43064</v>
      </c>
      <c r="F426" s="4"/>
      <c r="G426" s="4">
        <v>50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1" t="s">
        <v>153</v>
      </c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H426"/>
      <c r="DI426"/>
      <c r="DJ426"/>
      <c r="DM426" s="4">
        <v>466.19</v>
      </c>
      <c r="DN426" s="4">
        <v>0.22</v>
      </c>
      <c r="DO426" s="4">
        <v>0.23</v>
      </c>
      <c r="DP426" s="4">
        <v>0.25</v>
      </c>
      <c r="DQ426" s="4">
        <v>0.28999999999999998</v>
      </c>
      <c r="DR426" s="4">
        <v>0.32</v>
      </c>
      <c r="DS426" s="4">
        <v>0.31</v>
      </c>
      <c r="DT426" s="4">
        <v>0.15</v>
      </c>
      <c r="DU426" s="4"/>
    </row>
    <row r="427" spans="1:125" x14ac:dyDescent="0.25">
      <c r="A427" s="1" t="s">
        <v>428</v>
      </c>
      <c r="B427" s="1" t="s">
        <v>217</v>
      </c>
      <c r="C427" s="84">
        <v>2017</v>
      </c>
      <c r="D427" s="3">
        <v>43065</v>
      </c>
      <c r="F427" s="4"/>
      <c r="G427" s="4">
        <v>50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1" t="s">
        <v>153</v>
      </c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H427"/>
      <c r="DI427"/>
      <c r="DJ427"/>
      <c r="DM427" s="4">
        <v>462.14</v>
      </c>
      <c r="DN427" s="4">
        <v>0.21</v>
      </c>
      <c r="DO427" s="4">
        <v>0.23</v>
      </c>
      <c r="DP427" s="4">
        <v>0.25</v>
      </c>
      <c r="DQ427" s="4">
        <v>0.28999999999999998</v>
      </c>
      <c r="DR427" s="4">
        <v>0.32</v>
      </c>
      <c r="DS427" s="4">
        <v>0.31</v>
      </c>
      <c r="DT427" s="4">
        <v>0.15</v>
      </c>
      <c r="DU427" s="4"/>
    </row>
    <row r="428" spans="1:125" x14ac:dyDescent="0.25">
      <c r="A428" s="1" t="s">
        <v>428</v>
      </c>
      <c r="B428" s="1" t="s">
        <v>217</v>
      </c>
      <c r="C428" s="84">
        <v>2017</v>
      </c>
      <c r="D428" s="3">
        <v>43066</v>
      </c>
      <c r="F428" s="4"/>
      <c r="G428" s="4">
        <v>50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1" t="s">
        <v>153</v>
      </c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H428"/>
      <c r="DI428"/>
      <c r="DJ428"/>
      <c r="DM428" s="4">
        <v>457.13</v>
      </c>
      <c r="DN428" s="4">
        <v>0.2</v>
      </c>
      <c r="DO428" s="4">
        <v>0.22</v>
      </c>
      <c r="DP428" s="4">
        <v>0.24</v>
      </c>
      <c r="DQ428" s="4">
        <v>0.28999999999999998</v>
      </c>
      <c r="DR428" s="4">
        <v>0.32</v>
      </c>
      <c r="DS428" s="4">
        <v>0.31</v>
      </c>
      <c r="DT428" s="4">
        <v>0.15</v>
      </c>
      <c r="DU428" s="4"/>
    </row>
    <row r="429" spans="1:125" x14ac:dyDescent="0.25">
      <c r="A429" s="1" t="s">
        <v>428</v>
      </c>
      <c r="B429" s="1" t="s">
        <v>217</v>
      </c>
      <c r="C429" s="84">
        <v>2017</v>
      </c>
      <c r="D429" s="3">
        <v>43067</v>
      </c>
      <c r="F429" s="4"/>
      <c r="G429" s="4">
        <v>50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1" t="s">
        <v>153</v>
      </c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H429"/>
      <c r="DI429"/>
      <c r="DJ429"/>
      <c r="DM429" s="4">
        <v>452.69</v>
      </c>
      <c r="DN429" s="4">
        <v>0.19</v>
      </c>
      <c r="DO429" s="4">
        <v>0.21</v>
      </c>
      <c r="DP429" s="4">
        <v>0.24</v>
      </c>
      <c r="DQ429" s="4">
        <v>0.28999999999999998</v>
      </c>
      <c r="DR429" s="4">
        <v>0.32</v>
      </c>
      <c r="DS429" s="4">
        <v>0.31</v>
      </c>
      <c r="DT429" s="4">
        <v>0.15</v>
      </c>
      <c r="DU429" s="4"/>
    </row>
    <row r="430" spans="1:125" x14ac:dyDescent="0.25">
      <c r="A430" s="1" t="s">
        <v>428</v>
      </c>
      <c r="B430" s="1" t="s">
        <v>217</v>
      </c>
      <c r="C430" s="84">
        <v>2017</v>
      </c>
      <c r="D430" s="3">
        <v>43068</v>
      </c>
      <c r="F430" s="4"/>
      <c r="G430" s="4">
        <v>50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M430" s="4"/>
      <c r="AN430" s="4"/>
      <c r="AO430" s="4"/>
      <c r="AP430" s="4"/>
      <c r="AQ430" s="4"/>
      <c r="AR430" s="4"/>
      <c r="AS430" s="4"/>
      <c r="AT430" s="4"/>
      <c r="AU430" s="4">
        <v>0.9</v>
      </c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1" t="s">
        <v>153</v>
      </c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H430"/>
      <c r="DI430"/>
      <c r="DJ430"/>
      <c r="DM430" s="4">
        <v>478.33</v>
      </c>
      <c r="DN430" s="4">
        <v>0.27</v>
      </c>
      <c r="DO430" s="4">
        <v>0.26</v>
      </c>
      <c r="DP430" s="4">
        <v>0.26</v>
      </c>
      <c r="DQ430" s="4">
        <v>0.28999999999999998</v>
      </c>
      <c r="DR430" s="4">
        <v>0.32</v>
      </c>
      <c r="DS430" s="4">
        <v>0.31</v>
      </c>
      <c r="DT430" s="4">
        <v>0.15</v>
      </c>
      <c r="DU430" s="4"/>
    </row>
    <row r="431" spans="1:125" x14ac:dyDescent="0.25">
      <c r="A431" s="1" t="s">
        <v>428</v>
      </c>
      <c r="B431" s="1" t="s">
        <v>217</v>
      </c>
      <c r="C431" s="84">
        <v>2017</v>
      </c>
      <c r="D431" s="3">
        <v>43069</v>
      </c>
      <c r="F431" s="4"/>
      <c r="G431" s="4">
        <v>50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1" t="s">
        <v>153</v>
      </c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H431"/>
      <c r="DI431"/>
      <c r="DJ431"/>
      <c r="DM431" s="4">
        <v>475.18</v>
      </c>
      <c r="DN431" s="4">
        <v>0.26</v>
      </c>
      <c r="DO431" s="4">
        <v>0.26</v>
      </c>
      <c r="DP431" s="4">
        <v>0.26</v>
      </c>
      <c r="DQ431" s="4">
        <v>0.28999999999999998</v>
      </c>
      <c r="DR431" s="4">
        <v>0.32</v>
      </c>
      <c r="DS431" s="4">
        <v>0.31</v>
      </c>
      <c r="DT431" s="4">
        <v>0.15</v>
      </c>
      <c r="DU431" s="4"/>
    </row>
    <row r="432" spans="1:125" x14ac:dyDescent="0.25">
      <c r="A432" s="1" t="s">
        <v>428</v>
      </c>
      <c r="B432" s="1" t="s">
        <v>217</v>
      </c>
      <c r="C432" s="84">
        <v>2017</v>
      </c>
      <c r="D432" s="3">
        <v>43070</v>
      </c>
      <c r="F432" s="4"/>
      <c r="G432" s="4">
        <v>50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1" t="s">
        <v>153</v>
      </c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H432"/>
      <c r="DI432"/>
      <c r="DJ432"/>
      <c r="DM432" s="4">
        <v>469.89</v>
      </c>
      <c r="DN432" s="4">
        <v>0.24</v>
      </c>
      <c r="DO432" s="4">
        <v>0.25</v>
      </c>
      <c r="DP432" s="4">
        <v>0.26</v>
      </c>
      <c r="DQ432" s="4">
        <v>0.28999999999999998</v>
      </c>
      <c r="DR432" s="4">
        <v>0.32</v>
      </c>
      <c r="DS432" s="4">
        <v>0.31</v>
      </c>
      <c r="DT432" s="4">
        <v>0.15</v>
      </c>
      <c r="DU432" s="4"/>
    </row>
    <row r="433" spans="1:125" x14ac:dyDescent="0.25">
      <c r="A433" s="1" t="s">
        <v>428</v>
      </c>
      <c r="B433" s="1" t="s">
        <v>217</v>
      </c>
      <c r="C433" s="84">
        <v>2017</v>
      </c>
      <c r="D433" s="3">
        <v>43071</v>
      </c>
      <c r="F433" s="4"/>
      <c r="G433" s="4">
        <v>50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1" t="s">
        <v>153</v>
      </c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H433"/>
      <c r="DI433"/>
      <c r="DJ433"/>
      <c r="DM433" s="4">
        <v>463.37</v>
      </c>
      <c r="DN433" s="4">
        <v>0.22</v>
      </c>
      <c r="DO433" s="4">
        <v>0.24</v>
      </c>
      <c r="DP433" s="4">
        <v>0.25</v>
      </c>
      <c r="DQ433" s="4">
        <v>0.28000000000000003</v>
      </c>
      <c r="DR433" s="4">
        <v>0.32</v>
      </c>
      <c r="DS433" s="4">
        <v>0.31</v>
      </c>
      <c r="DT433" s="4">
        <v>0.15</v>
      </c>
      <c r="DU433" s="4"/>
    </row>
    <row r="434" spans="1:125" x14ac:dyDescent="0.25">
      <c r="A434" s="1" t="s">
        <v>428</v>
      </c>
      <c r="B434" s="1" t="s">
        <v>217</v>
      </c>
      <c r="C434" s="84">
        <v>2017</v>
      </c>
      <c r="D434" s="3">
        <v>43072</v>
      </c>
      <c r="F434" s="4"/>
      <c r="G434" s="4">
        <v>50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1" t="s">
        <v>153</v>
      </c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H434"/>
      <c r="DI434"/>
      <c r="DJ434"/>
      <c r="DM434" s="4">
        <v>457.78</v>
      </c>
      <c r="DN434" s="4">
        <v>0.21</v>
      </c>
      <c r="DO434" s="4">
        <v>0.23</v>
      </c>
      <c r="DP434" s="4">
        <v>0.25</v>
      </c>
      <c r="DQ434" s="4">
        <v>0.28000000000000003</v>
      </c>
      <c r="DR434" s="4">
        <v>0.32</v>
      </c>
      <c r="DS434" s="4">
        <v>0.31</v>
      </c>
      <c r="DT434" s="4">
        <v>0.15</v>
      </c>
      <c r="DU434" s="4"/>
    </row>
    <row r="435" spans="1:125" x14ac:dyDescent="0.25">
      <c r="A435" s="1" t="s">
        <v>428</v>
      </c>
      <c r="B435" s="1" t="s">
        <v>217</v>
      </c>
      <c r="C435" s="84">
        <v>2017</v>
      </c>
      <c r="D435" s="3">
        <v>43073</v>
      </c>
      <c r="F435" s="4"/>
      <c r="G435" s="4">
        <v>50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1" t="s">
        <v>153</v>
      </c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H435"/>
      <c r="DI435"/>
      <c r="DJ435"/>
      <c r="DM435" s="4">
        <v>451.3</v>
      </c>
      <c r="DN435" s="4">
        <v>0.19</v>
      </c>
      <c r="DO435" s="4">
        <v>0.22</v>
      </c>
      <c r="DP435" s="4">
        <v>0.24</v>
      </c>
      <c r="DQ435" s="4">
        <v>0.28000000000000003</v>
      </c>
      <c r="DR435" s="4">
        <v>0.31</v>
      </c>
      <c r="DS435" s="4">
        <v>0.31</v>
      </c>
      <c r="DT435" s="4">
        <v>0.15</v>
      </c>
      <c r="DU435" s="4"/>
    </row>
    <row r="436" spans="1:125" x14ac:dyDescent="0.25">
      <c r="A436" s="1" t="s">
        <v>428</v>
      </c>
      <c r="B436" s="1" t="s">
        <v>217</v>
      </c>
      <c r="C436" s="84">
        <v>2017</v>
      </c>
      <c r="D436" s="3">
        <v>43074</v>
      </c>
      <c r="F436" s="4"/>
      <c r="G436" s="4">
        <v>50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1" t="s">
        <v>153</v>
      </c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H436"/>
      <c r="DI436"/>
      <c r="DJ436"/>
      <c r="DM436" s="4">
        <v>445.09</v>
      </c>
      <c r="DN436" s="4">
        <v>0.18</v>
      </c>
      <c r="DO436" s="4">
        <v>0.21</v>
      </c>
      <c r="DP436" s="4">
        <v>0.24</v>
      </c>
      <c r="DQ436" s="4">
        <v>0.28000000000000003</v>
      </c>
      <c r="DR436" s="4">
        <v>0.31</v>
      </c>
      <c r="DS436" s="4">
        <v>0.31</v>
      </c>
      <c r="DT436" s="4">
        <v>0.15</v>
      </c>
      <c r="DU436" s="4"/>
    </row>
    <row r="437" spans="1:125" x14ac:dyDescent="0.25">
      <c r="A437" s="1" t="s">
        <v>428</v>
      </c>
      <c r="B437" s="1" t="s">
        <v>217</v>
      </c>
      <c r="C437" s="84">
        <v>2017</v>
      </c>
      <c r="D437" s="3">
        <v>43075</v>
      </c>
      <c r="F437" s="4"/>
      <c r="G437" s="4">
        <v>50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1" t="s">
        <v>153</v>
      </c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H437"/>
      <c r="DI437"/>
      <c r="DJ437"/>
      <c r="DM437" s="4">
        <v>469.32</v>
      </c>
      <c r="DN437" s="4">
        <v>0.26</v>
      </c>
      <c r="DO437" s="4">
        <v>0.26</v>
      </c>
      <c r="DP437" s="4">
        <v>0.26</v>
      </c>
      <c r="DQ437" s="4">
        <v>0.28000000000000003</v>
      </c>
      <c r="DR437" s="4">
        <v>0.31</v>
      </c>
      <c r="DS437" s="4">
        <v>0.3</v>
      </c>
      <c r="DT437" s="4">
        <v>0.15</v>
      </c>
      <c r="DU437" s="4"/>
    </row>
    <row r="438" spans="1:125" x14ac:dyDescent="0.25">
      <c r="A438" s="1" t="s">
        <v>428</v>
      </c>
      <c r="B438" s="1" t="s">
        <v>217</v>
      </c>
      <c r="C438" s="84">
        <v>2017</v>
      </c>
      <c r="D438" s="3">
        <v>43076</v>
      </c>
      <c r="F438" s="4"/>
      <c r="G438" s="4">
        <v>50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M438" s="4"/>
      <c r="AN438" s="4"/>
      <c r="AO438" s="4"/>
      <c r="AP438" s="4"/>
      <c r="AQ438" s="4"/>
      <c r="AR438" s="4"/>
      <c r="AS438" s="4"/>
      <c r="AT438" s="4"/>
      <c r="AU438" s="4">
        <v>0.83</v>
      </c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1" t="s">
        <v>153</v>
      </c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H438"/>
      <c r="DI438"/>
      <c r="DJ438"/>
      <c r="DM438" s="4">
        <v>469.36</v>
      </c>
      <c r="DN438" s="4">
        <v>0.25</v>
      </c>
      <c r="DO438" s="4">
        <v>0.26</v>
      </c>
      <c r="DP438" s="4">
        <v>0.26</v>
      </c>
      <c r="DQ438" s="4">
        <v>0.28000000000000003</v>
      </c>
      <c r="DR438" s="4">
        <v>0.31</v>
      </c>
      <c r="DS438" s="4">
        <v>0.3</v>
      </c>
      <c r="DT438" s="4">
        <v>0.15</v>
      </c>
      <c r="DU438" s="4"/>
    </row>
    <row r="439" spans="1:125" x14ac:dyDescent="0.25">
      <c r="A439" s="1" t="s">
        <v>428</v>
      </c>
      <c r="B439" s="1" t="s">
        <v>217</v>
      </c>
      <c r="C439" s="84">
        <v>2017</v>
      </c>
      <c r="D439" s="3">
        <v>43077</v>
      </c>
      <c r="F439" s="4"/>
      <c r="G439" s="4">
        <v>50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1" t="s">
        <v>153</v>
      </c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H439"/>
      <c r="DI439"/>
      <c r="DJ439"/>
      <c r="DM439" s="4">
        <v>462.78</v>
      </c>
      <c r="DN439" s="4">
        <v>0.23</v>
      </c>
      <c r="DO439" s="4">
        <v>0.25</v>
      </c>
      <c r="DP439" s="4">
        <v>0.26</v>
      </c>
      <c r="DQ439" s="4">
        <v>0.28000000000000003</v>
      </c>
      <c r="DR439" s="4">
        <v>0.31</v>
      </c>
      <c r="DS439" s="4">
        <v>0.3</v>
      </c>
      <c r="DT439" s="4">
        <v>0.15</v>
      </c>
      <c r="DU439" s="4"/>
    </row>
    <row r="440" spans="1:125" x14ac:dyDescent="0.25">
      <c r="A440" s="1" t="s">
        <v>428</v>
      </c>
      <c r="B440" s="1" t="s">
        <v>217</v>
      </c>
      <c r="C440" s="84">
        <v>2017</v>
      </c>
      <c r="D440" s="3">
        <v>43078</v>
      </c>
      <c r="F440" s="4"/>
      <c r="G440" s="4">
        <v>50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1" t="s">
        <v>153</v>
      </c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H440"/>
      <c r="DI440"/>
      <c r="DJ440"/>
      <c r="DM440" s="4">
        <v>455.35</v>
      </c>
      <c r="DN440" s="4">
        <v>0.22</v>
      </c>
      <c r="DO440" s="4">
        <v>0.23</v>
      </c>
      <c r="DP440" s="4">
        <v>0.25</v>
      </c>
      <c r="DQ440" s="4">
        <v>0.28000000000000003</v>
      </c>
      <c r="DR440" s="4">
        <v>0.31</v>
      </c>
      <c r="DS440" s="4">
        <v>0.3</v>
      </c>
      <c r="DT440" s="4">
        <v>0.15</v>
      </c>
      <c r="DU440" s="4"/>
    </row>
    <row r="441" spans="1:125" x14ac:dyDescent="0.25">
      <c r="A441" s="1" t="s">
        <v>428</v>
      </c>
      <c r="B441" s="1" t="s">
        <v>217</v>
      </c>
      <c r="C441" s="84">
        <v>2017</v>
      </c>
      <c r="D441" s="3">
        <v>43079</v>
      </c>
      <c r="F441" s="4"/>
      <c r="G441" s="4">
        <v>50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1" t="s">
        <v>153</v>
      </c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H441"/>
      <c r="DI441"/>
      <c r="DJ441"/>
      <c r="DM441" s="4">
        <v>448.26</v>
      </c>
      <c r="DN441" s="4">
        <v>0.2</v>
      </c>
      <c r="DO441" s="4">
        <v>0.22</v>
      </c>
      <c r="DP441" s="4">
        <v>0.24</v>
      </c>
      <c r="DQ441" s="4">
        <v>0.27</v>
      </c>
      <c r="DR441" s="4">
        <v>0.31</v>
      </c>
      <c r="DS441" s="4">
        <v>0.3</v>
      </c>
      <c r="DT441" s="4">
        <v>0.15</v>
      </c>
      <c r="DU441" s="4"/>
    </row>
    <row r="442" spans="1:125" x14ac:dyDescent="0.25">
      <c r="A442" s="1" t="s">
        <v>428</v>
      </c>
      <c r="B442" s="1" t="s">
        <v>217</v>
      </c>
      <c r="C442" s="84">
        <v>2017</v>
      </c>
      <c r="D442" s="3">
        <v>43080</v>
      </c>
      <c r="F442" s="4"/>
      <c r="G442" s="4">
        <v>50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1" t="s">
        <v>153</v>
      </c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H442"/>
      <c r="DI442"/>
      <c r="DJ442"/>
      <c r="DM442" s="4">
        <v>441.97</v>
      </c>
      <c r="DN442" s="4">
        <v>0.19</v>
      </c>
      <c r="DO442" s="4">
        <v>0.21</v>
      </c>
      <c r="DP442" s="4">
        <v>0.24</v>
      </c>
      <c r="DQ442" s="4">
        <v>0.27</v>
      </c>
      <c r="DR442" s="4">
        <v>0.31</v>
      </c>
      <c r="DS442" s="4">
        <v>0.3</v>
      </c>
      <c r="DT442" s="4">
        <v>0.15</v>
      </c>
      <c r="DU442" s="4"/>
    </row>
    <row r="443" spans="1:125" x14ac:dyDescent="0.25">
      <c r="A443" s="1" t="s">
        <v>428</v>
      </c>
      <c r="B443" s="1" t="s">
        <v>217</v>
      </c>
      <c r="C443" s="84">
        <v>2017</v>
      </c>
      <c r="D443" s="3">
        <v>43081</v>
      </c>
      <c r="F443" s="4"/>
      <c r="G443" s="4">
        <v>50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1" t="s">
        <v>153</v>
      </c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H443"/>
      <c r="DI443"/>
      <c r="DJ443"/>
      <c r="DM443" s="4">
        <v>439.8</v>
      </c>
      <c r="DN443" s="4">
        <v>0.18</v>
      </c>
      <c r="DO443" s="4">
        <v>0.21</v>
      </c>
      <c r="DP443" s="4">
        <v>0.24</v>
      </c>
      <c r="DQ443" s="4">
        <v>0.27</v>
      </c>
      <c r="DR443" s="4">
        <v>0.31</v>
      </c>
      <c r="DS443" s="4">
        <v>0.3</v>
      </c>
      <c r="DT443" s="4">
        <v>0.15</v>
      </c>
      <c r="DU443" s="4"/>
    </row>
    <row r="444" spans="1:125" x14ac:dyDescent="0.25">
      <c r="A444" s="1" t="s">
        <v>428</v>
      </c>
      <c r="B444" s="1" t="s">
        <v>217</v>
      </c>
      <c r="C444" s="84">
        <v>2017</v>
      </c>
      <c r="D444" s="3">
        <v>43082</v>
      </c>
      <c r="F444" s="4"/>
      <c r="G444" s="4">
        <v>50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1" t="s">
        <v>153</v>
      </c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H444"/>
      <c r="DI444"/>
      <c r="DJ444"/>
      <c r="DM444" s="4">
        <v>490.87</v>
      </c>
      <c r="DN444" s="4">
        <v>0.3</v>
      </c>
      <c r="DO444" s="4">
        <v>0.31</v>
      </c>
      <c r="DP444" s="4">
        <v>0.28000000000000003</v>
      </c>
      <c r="DQ444" s="4">
        <v>0.3</v>
      </c>
      <c r="DR444" s="4">
        <v>0.3</v>
      </c>
      <c r="DS444" s="4">
        <v>0.3</v>
      </c>
      <c r="DT444" s="4">
        <v>0.15</v>
      </c>
      <c r="DU444" s="4"/>
    </row>
    <row r="445" spans="1:125" x14ac:dyDescent="0.25">
      <c r="A445" s="1" t="s">
        <v>428</v>
      </c>
      <c r="B445" s="1" t="s">
        <v>217</v>
      </c>
      <c r="C445" s="84">
        <v>2017</v>
      </c>
      <c r="D445" s="3">
        <v>43083</v>
      </c>
      <c r="F445" s="4"/>
      <c r="G445" s="4">
        <v>50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1" t="s">
        <v>153</v>
      </c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H445"/>
      <c r="DI445"/>
      <c r="DJ445"/>
      <c r="DM445" s="4">
        <v>486.43</v>
      </c>
      <c r="DN445" s="4">
        <v>0.28000000000000003</v>
      </c>
      <c r="DO445" s="4">
        <v>0.28999999999999998</v>
      </c>
      <c r="DP445" s="4">
        <v>0.28000000000000003</v>
      </c>
      <c r="DQ445" s="4">
        <v>0.28999999999999998</v>
      </c>
      <c r="DR445" s="4">
        <v>0.3</v>
      </c>
      <c r="DS445" s="4">
        <v>0.3</v>
      </c>
      <c r="DT445" s="4">
        <v>0.15</v>
      </c>
      <c r="DU445" s="4"/>
    </row>
    <row r="446" spans="1:125" x14ac:dyDescent="0.25">
      <c r="A446" s="1" t="s">
        <v>428</v>
      </c>
      <c r="B446" s="1" t="s">
        <v>217</v>
      </c>
      <c r="C446" s="84">
        <v>2017</v>
      </c>
      <c r="D446" s="3">
        <v>43084</v>
      </c>
      <c r="F446" s="4"/>
      <c r="G446" s="4">
        <v>50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M446" s="4"/>
      <c r="AN446" s="4"/>
      <c r="AO446" s="4"/>
      <c r="AP446" s="4"/>
      <c r="AQ446" s="4"/>
      <c r="AR446" s="4"/>
      <c r="AS446" s="4"/>
      <c r="AT446" s="4"/>
      <c r="AU446" s="4">
        <v>0.67</v>
      </c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1" t="s">
        <v>153</v>
      </c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H446"/>
      <c r="DI446"/>
      <c r="DJ446"/>
      <c r="DM446" s="4">
        <v>481.67</v>
      </c>
      <c r="DN446" s="4">
        <v>0.27</v>
      </c>
      <c r="DO446" s="4">
        <v>0.28000000000000003</v>
      </c>
      <c r="DP446" s="4">
        <v>0.28000000000000003</v>
      </c>
      <c r="DQ446" s="4">
        <v>0.28999999999999998</v>
      </c>
      <c r="DR446" s="4">
        <v>0.3</v>
      </c>
      <c r="DS446" s="4">
        <v>0.3</v>
      </c>
      <c r="DT446" s="4">
        <v>0.15</v>
      </c>
      <c r="DU446" s="4"/>
    </row>
    <row r="447" spans="1:125" x14ac:dyDescent="0.25">
      <c r="A447" s="1" t="s">
        <v>428</v>
      </c>
      <c r="B447" s="1" t="s">
        <v>217</v>
      </c>
      <c r="C447" s="84">
        <v>2017</v>
      </c>
      <c r="D447" s="3">
        <v>43085</v>
      </c>
      <c r="F447" s="4"/>
      <c r="G447" s="4">
        <v>50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1" t="s">
        <v>153</v>
      </c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H447"/>
      <c r="DI447"/>
      <c r="DJ447"/>
      <c r="DM447" s="4">
        <v>477.25</v>
      </c>
      <c r="DN447" s="4">
        <v>0.26</v>
      </c>
      <c r="DO447" s="4">
        <v>0.28000000000000003</v>
      </c>
      <c r="DP447" s="4">
        <v>0.28000000000000003</v>
      </c>
      <c r="DQ447" s="4">
        <v>0.28999999999999998</v>
      </c>
      <c r="DR447" s="4">
        <v>0.3</v>
      </c>
      <c r="DS447" s="4">
        <v>0.3</v>
      </c>
      <c r="DT447" s="4">
        <v>0.15</v>
      </c>
      <c r="DU447" s="4"/>
    </row>
    <row r="448" spans="1:125" x14ac:dyDescent="0.25">
      <c r="A448" s="1" t="s">
        <v>428</v>
      </c>
      <c r="B448" s="1" t="s">
        <v>217</v>
      </c>
      <c r="C448" s="84">
        <v>2017</v>
      </c>
      <c r="D448" s="3">
        <v>43086</v>
      </c>
      <c r="F448" s="4"/>
      <c r="G448" s="4">
        <v>50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1" t="s">
        <v>153</v>
      </c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H448"/>
      <c r="DI448"/>
      <c r="DJ448"/>
      <c r="DM448" s="4">
        <v>472.6</v>
      </c>
      <c r="DN448" s="4">
        <v>0.25</v>
      </c>
      <c r="DO448" s="4">
        <v>0.27</v>
      </c>
      <c r="DP448" s="4">
        <v>0.27</v>
      </c>
      <c r="DQ448" s="4">
        <v>0.28999999999999998</v>
      </c>
      <c r="DR448" s="4">
        <v>0.3</v>
      </c>
      <c r="DS448" s="4">
        <v>0.3</v>
      </c>
      <c r="DT448" s="4">
        <v>0.15</v>
      </c>
      <c r="DU448" s="4"/>
    </row>
    <row r="449" spans="1:125" x14ac:dyDescent="0.25">
      <c r="A449" s="1" t="s">
        <v>428</v>
      </c>
      <c r="B449" s="1" t="s">
        <v>217</v>
      </c>
      <c r="C449" s="84">
        <v>2017</v>
      </c>
      <c r="D449" s="3">
        <v>43087</v>
      </c>
      <c r="F449" s="4"/>
      <c r="G449" s="4">
        <v>50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1" t="s">
        <v>153</v>
      </c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H449"/>
      <c r="DI449"/>
      <c r="DJ449"/>
      <c r="DM449" s="4">
        <v>469.92</v>
      </c>
      <c r="DN449" s="4">
        <v>0.24</v>
      </c>
      <c r="DO449" s="4">
        <v>0.26</v>
      </c>
      <c r="DP449" s="4">
        <v>0.27</v>
      </c>
      <c r="DQ449" s="4">
        <v>0.28999999999999998</v>
      </c>
      <c r="DR449" s="4">
        <v>0.3</v>
      </c>
      <c r="DS449" s="4">
        <v>0.3</v>
      </c>
      <c r="DT449" s="4">
        <v>0.15</v>
      </c>
      <c r="DU449" s="4"/>
    </row>
    <row r="450" spans="1:125" x14ac:dyDescent="0.25">
      <c r="A450" s="1" t="s">
        <v>428</v>
      </c>
      <c r="B450" s="1" t="s">
        <v>217</v>
      </c>
      <c r="C450" s="84">
        <v>2017</v>
      </c>
      <c r="D450" s="3">
        <v>43088</v>
      </c>
      <c r="F450" s="4"/>
      <c r="G450" s="4">
        <v>50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M450" s="4"/>
      <c r="AN450" s="4"/>
      <c r="AO450" s="4"/>
      <c r="AP450" s="4"/>
      <c r="AQ450" s="4"/>
      <c r="AR450" s="4"/>
      <c r="AS450" s="4"/>
      <c r="AT450" s="4"/>
      <c r="AU450" s="4">
        <v>0.45</v>
      </c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1" t="s">
        <v>153</v>
      </c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H450"/>
      <c r="DI450"/>
      <c r="DJ450"/>
      <c r="DM450" s="4">
        <v>466.73</v>
      </c>
      <c r="DN450" s="4">
        <v>0.24</v>
      </c>
      <c r="DO450" s="4">
        <v>0.26</v>
      </c>
      <c r="DP450" s="4">
        <v>0.27</v>
      </c>
      <c r="DQ450" s="4">
        <v>0.28999999999999998</v>
      </c>
      <c r="DR450" s="4">
        <v>0.3</v>
      </c>
      <c r="DS450" s="4">
        <v>0.3</v>
      </c>
      <c r="DT450" s="4">
        <v>0.15</v>
      </c>
      <c r="DU450" s="4"/>
    </row>
    <row r="451" spans="1:125" x14ac:dyDescent="0.25">
      <c r="A451" s="1" t="s">
        <v>428</v>
      </c>
      <c r="B451" s="1" t="s">
        <v>217</v>
      </c>
      <c r="C451" s="84">
        <v>2017</v>
      </c>
      <c r="D451" s="3">
        <v>43089</v>
      </c>
      <c r="F451" s="4"/>
      <c r="G451" s="4">
        <v>50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>
        <v>1614.68521891244</v>
      </c>
      <c r="AK451" s="4">
        <f>AL451*AJ451</f>
        <v>13.119317403663574</v>
      </c>
      <c r="AL451">
        <v>8.1250000000000003E-3</v>
      </c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1" t="s">
        <v>153</v>
      </c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H451"/>
      <c r="DI451"/>
      <c r="DJ451"/>
      <c r="DM451" s="4">
        <v>463.54</v>
      </c>
      <c r="DN451" s="4">
        <v>0.23</v>
      </c>
      <c r="DO451" s="4">
        <v>0.25</v>
      </c>
      <c r="DP451" s="4">
        <v>0.27</v>
      </c>
      <c r="DQ451" s="4">
        <v>0.28999999999999998</v>
      </c>
      <c r="DR451" s="4">
        <v>0.3</v>
      </c>
      <c r="DS451" s="4">
        <v>0.3</v>
      </c>
      <c r="DT451" s="4">
        <v>0.15</v>
      </c>
      <c r="DU451" s="4"/>
    </row>
    <row r="452" spans="1:125" x14ac:dyDescent="0.25">
      <c r="A452" s="1" t="s">
        <v>428</v>
      </c>
      <c r="B452" s="1" t="s">
        <v>217</v>
      </c>
      <c r="C452" s="84">
        <v>2017</v>
      </c>
      <c r="D452" s="3">
        <v>43090</v>
      </c>
      <c r="F452" s="4"/>
      <c r="G452" s="4">
        <v>50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L452" s="1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1" t="s">
        <v>153</v>
      </c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H452"/>
      <c r="DI452"/>
      <c r="DJ452"/>
      <c r="DM452" s="4">
        <v>461.19</v>
      </c>
      <c r="DN452" s="4">
        <v>0.22</v>
      </c>
      <c r="DO452" s="4">
        <v>0.25</v>
      </c>
      <c r="DP452" s="4">
        <v>0.26</v>
      </c>
      <c r="DQ452" s="4">
        <v>0.28000000000000003</v>
      </c>
      <c r="DR452" s="4">
        <v>0.3</v>
      </c>
      <c r="DS452" s="4">
        <v>0.3</v>
      </c>
      <c r="DT452" s="4">
        <v>0.15</v>
      </c>
      <c r="DU452" s="4"/>
    </row>
    <row r="453" spans="1:125" x14ac:dyDescent="0.25">
      <c r="A453" s="1" t="s">
        <v>428</v>
      </c>
      <c r="B453" s="1" t="s">
        <v>217</v>
      </c>
      <c r="C453" s="84">
        <v>2017</v>
      </c>
      <c r="D453" s="3">
        <v>43091</v>
      </c>
      <c r="F453" s="4"/>
      <c r="G453" s="4">
        <v>50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1" t="s">
        <v>153</v>
      </c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H453"/>
      <c r="DI453"/>
      <c r="DJ453"/>
      <c r="DM453" s="4">
        <v>459.36</v>
      </c>
      <c r="DN453" s="4">
        <v>0.22</v>
      </c>
      <c r="DO453" s="4">
        <v>0.25</v>
      </c>
      <c r="DP453" s="4">
        <v>0.26</v>
      </c>
      <c r="DQ453" s="4">
        <v>0.28000000000000003</v>
      </c>
      <c r="DR453" s="4">
        <v>0.3</v>
      </c>
      <c r="DS453" s="4">
        <v>0.3</v>
      </c>
      <c r="DT453" s="4">
        <v>0.15</v>
      </c>
      <c r="DU453" s="4"/>
    </row>
    <row r="454" spans="1:125" x14ac:dyDescent="0.25">
      <c r="A454" s="1" t="s">
        <v>428</v>
      </c>
      <c r="B454" s="1" t="s">
        <v>217</v>
      </c>
      <c r="C454" s="84">
        <v>2017</v>
      </c>
      <c r="D454" s="3">
        <v>43092</v>
      </c>
      <c r="F454" s="4"/>
      <c r="G454" s="4">
        <v>50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1" t="s">
        <v>153</v>
      </c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H454"/>
      <c r="DI454"/>
      <c r="DJ454"/>
      <c r="DM454" s="4">
        <v>457.21</v>
      </c>
      <c r="DN454" s="4">
        <v>0.22</v>
      </c>
      <c r="DO454" s="4">
        <v>0.24</v>
      </c>
      <c r="DP454" s="4">
        <v>0.26</v>
      </c>
      <c r="DQ454" s="4">
        <v>0.28000000000000003</v>
      </c>
      <c r="DR454" s="4">
        <v>0.3</v>
      </c>
      <c r="DS454" s="4">
        <v>0.3</v>
      </c>
      <c r="DT454" s="4">
        <v>0.15</v>
      </c>
      <c r="DU454" s="4"/>
    </row>
    <row r="455" spans="1:125" x14ac:dyDescent="0.25">
      <c r="A455" s="1" t="s">
        <v>428</v>
      </c>
      <c r="B455" s="1" t="s">
        <v>217</v>
      </c>
      <c r="C455" s="84">
        <v>2017</v>
      </c>
      <c r="D455" s="3">
        <v>43093</v>
      </c>
      <c r="F455" s="4"/>
      <c r="G455" s="4">
        <v>50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1" t="s">
        <v>153</v>
      </c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H455"/>
      <c r="DI455"/>
      <c r="DJ455"/>
      <c r="DM455" s="4">
        <v>454.63</v>
      </c>
      <c r="DN455" s="4">
        <v>0.21</v>
      </c>
      <c r="DO455" s="4">
        <v>0.24</v>
      </c>
      <c r="DP455" s="4">
        <v>0.26</v>
      </c>
      <c r="DQ455" s="4">
        <v>0.28000000000000003</v>
      </c>
      <c r="DR455" s="4">
        <v>0.3</v>
      </c>
      <c r="DS455" s="4">
        <v>0.3</v>
      </c>
      <c r="DT455" s="4">
        <v>0.15</v>
      </c>
      <c r="DU455" s="4"/>
    </row>
    <row r="456" spans="1:125" x14ac:dyDescent="0.25">
      <c r="A456" s="1" t="s">
        <v>428</v>
      </c>
      <c r="B456" s="1" t="s">
        <v>217</v>
      </c>
      <c r="C456" s="84">
        <v>2017</v>
      </c>
      <c r="D456" s="3">
        <v>43094</v>
      </c>
      <c r="F456" s="4"/>
      <c r="G456" s="4">
        <v>50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1" t="s">
        <v>153</v>
      </c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H456"/>
      <c r="DI456"/>
      <c r="DJ456"/>
      <c r="DM456" s="4">
        <v>451.95</v>
      </c>
      <c r="DN456" s="4">
        <v>0.21</v>
      </c>
      <c r="DO456" s="4">
        <v>0.24</v>
      </c>
      <c r="DP456" s="4">
        <v>0.26</v>
      </c>
      <c r="DQ456" s="4">
        <v>0.28000000000000003</v>
      </c>
      <c r="DR456" s="4">
        <v>0.3</v>
      </c>
      <c r="DS456" s="4">
        <v>0.3</v>
      </c>
      <c r="DT456" s="4">
        <v>0.15</v>
      </c>
      <c r="DU456" s="4"/>
    </row>
    <row r="457" spans="1:125" x14ac:dyDescent="0.25">
      <c r="A457" s="1" t="s">
        <v>428</v>
      </c>
      <c r="B457" s="1" t="s">
        <v>217</v>
      </c>
      <c r="C457" s="84">
        <v>2017</v>
      </c>
      <c r="D457" s="3">
        <v>43095</v>
      </c>
      <c r="F457" s="4"/>
      <c r="G457" s="4">
        <v>50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1" t="s">
        <v>153</v>
      </c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H457"/>
      <c r="DI457"/>
      <c r="DJ457"/>
      <c r="DM457" s="4">
        <v>452.93</v>
      </c>
      <c r="DN457" s="4">
        <v>0.22</v>
      </c>
      <c r="DO457" s="4">
        <v>0.24</v>
      </c>
      <c r="DP457" s="4">
        <v>0.25</v>
      </c>
      <c r="DQ457" s="4">
        <v>0.28000000000000003</v>
      </c>
      <c r="DR457" s="4">
        <v>0.3</v>
      </c>
      <c r="DS457" s="4">
        <v>0.3</v>
      </c>
      <c r="DT457" s="4">
        <v>0.15</v>
      </c>
      <c r="DU457" s="4"/>
    </row>
    <row r="458" spans="1:125" x14ac:dyDescent="0.25">
      <c r="A458" s="1" t="s">
        <v>428</v>
      </c>
      <c r="B458" s="1" t="s">
        <v>217</v>
      </c>
      <c r="C458" s="84">
        <v>2017</v>
      </c>
      <c r="D458" s="3">
        <v>43096</v>
      </c>
      <c r="F458" s="4"/>
      <c r="G458" s="4">
        <v>50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1" t="s">
        <v>153</v>
      </c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H458"/>
      <c r="DI458"/>
      <c r="DJ458"/>
      <c r="DM458" s="4">
        <v>461.38</v>
      </c>
      <c r="DN458" s="4">
        <v>0.26</v>
      </c>
      <c r="DO458" s="4">
        <v>0.25</v>
      </c>
      <c r="DP458" s="4">
        <v>0.26</v>
      </c>
      <c r="DQ458" s="4">
        <v>0.28000000000000003</v>
      </c>
      <c r="DR458" s="4">
        <v>0.3</v>
      </c>
      <c r="DS458" s="4">
        <v>0.3</v>
      </c>
      <c r="DT458" s="4">
        <v>0.15</v>
      </c>
      <c r="DU458" s="4"/>
    </row>
    <row r="459" spans="1:125" x14ac:dyDescent="0.25">
      <c r="A459" s="1" t="s">
        <v>428</v>
      </c>
      <c r="B459" s="1" t="s">
        <v>217</v>
      </c>
      <c r="C459" s="84">
        <v>2017</v>
      </c>
      <c r="D459" s="3">
        <v>43097</v>
      </c>
      <c r="F459" s="4"/>
      <c r="G459" s="4">
        <v>50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M459" s="4"/>
      <c r="AN459" s="4"/>
      <c r="AO459" s="4"/>
      <c r="AP459" s="4"/>
      <c r="AQ459" s="4"/>
      <c r="AR459" s="4"/>
      <c r="AS459" s="4"/>
      <c r="AT459" s="4"/>
      <c r="AU459" s="4">
        <v>0.01</v>
      </c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1" t="s">
        <v>153</v>
      </c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H459"/>
      <c r="DI459"/>
      <c r="DJ459"/>
      <c r="DM459" s="4">
        <v>460.91</v>
      </c>
      <c r="DN459" s="4">
        <v>0.26</v>
      </c>
      <c r="DO459" s="4">
        <v>0.25</v>
      </c>
      <c r="DP459" s="4">
        <v>0.26</v>
      </c>
      <c r="DQ459" s="4">
        <v>0.28000000000000003</v>
      </c>
      <c r="DR459" s="4">
        <v>0.3</v>
      </c>
      <c r="DS459" s="4">
        <v>0.3</v>
      </c>
      <c r="DT459" s="4">
        <v>0.15</v>
      </c>
      <c r="DU459" s="4"/>
    </row>
    <row r="460" spans="1:125" x14ac:dyDescent="0.25">
      <c r="A460" s="1" t="s">
        <v>428</v>
      </c>
      <c r="B460" s="1" t="s">
        <v>217</v>
      </c>
      <c r="C460" s="84">
        <v>2017</v>
      </c>
      <c r="D460" s="3">
        <v>43098</v>
      </c>
      <c r="F460" s="4"/>
      <c r="G460" s="4">
        <v>50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1" t="s">
        <v>153</v>
      </c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H460"/>
      <c r="DI460"/>
      <c r="DJ460"/>
      <c r="DM460" s="4">
        <v>459.87</v>
      </c>
      <c r="DN460" s="4">
        <v>0.25</v>
      </c>
      <c r="DO460" s="4">
        <v>0.25</v>
      </c>
      <c r="DP460" s="4">
        <v>0.26</v>
      </c>
      <c r="DQ460" s="4">
        <v>0.28000000000000003</v>
      </c>
      <c r="DR460" s="4">
        <v>0.3</v>
      </c>
      <c r="DS460" s="4">
        <v>0.3</v>
      </c>
      <c r="DT460" s="4">
        <v>0.15</v>
      </c>
      <c r="DU460" s="4"/>
    </row>
    <row r="461" spans="1:125" x14ac:dyDescent="0.25">
      <c r="A461" s="1" t="s">
        <v>428</v>
      </c>
      <c r="B461" s="1" t="s">
        <v>217</v>
      </c>
      <c r="C461" s="84">
        <v>2017</v>
      </c>
      <c r="D461" s="3">
        <v>43099</v>
      </c>
      <c r="F461" s="4"/>
      <c r="G461" s="4">
        <v>50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1" t="s">
        <v>153</v>
      </c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H461"/>
      <c r="DI461"/>
      <c r="DJ461"/>
      <c r="DM461" s="4">
        <v>458.82</v>
      </c>
      <c r="DN461" s="4">
        <v>0.25</v>
      </c>
      <c r="DO461" s="4">
        <v>0.25</v>
      </c>
      <c r="DP461" s="4">
        <v>0.26</v>
      </c>
      <c r="DQ461" s="4">
        <v>0.28000000000000003</v>
      </c>
      <c r="DR461" s="4">
        <v>0.3</v>
      </c>
      <c r="DS461" s="4">
        <v>0.3</v>
      </c>
      <c r="DT461" s="4">
        <v>0.15</v>
      </c>
      <c r="DU461" s="4"/>
    </row>
    <row r="462" spans="1:125" x14ac:dyDescent="0.25">
      <c r="A462" s="1" t="s">
        <v>428</v>
      </c>
      <c r="B462" s="1" t="s">
        <v>217</v>
      </c>
      <c r="C462" s="84">
        <v>2017</v>
      </c>
      <c r="D462" s="3">
        <v>43100</v>
      </c>
      <c r="F462" s="4"/>
      <c r="G462" s="4">
        <v>50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1" t="s">
        <v>153</v>
      </c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H462"/>
      <c r="DI462"/>
      <c r="DJ462"/>
      <c r="DM462" s="4">
        <v>457.6</v>
      </c>
      <c r="DN462" s="4">
        <v>0.24</v>
      </c>
      <c r="DO462" s="4">
        <v>0.25</v>
      </c>
      <c r="DP462" s="4">
        <v>0.26</v>
      </c>
      <c r="DQ462" s="4">
        <v>0.28000000000000003</v>
      </c>
      <c r="DR462" s="4">
        <v>0.28999999999999998</v>
      </c>
      <c r="DS462" s="4">
        <v>0.3</v>
      </c>
      <c r="DT462" s="4">
        <v>0.15</v>
      </c>
      <c r="DU462" s="4"/>
    </row>
    <row r="463" spans="1:125" x14ac:dyDescent="0.25">
      <c r="A463" s="1" t="s">
        <v>428</v>
      </c>
      <c r="B463" s="1" t="s">
        <v>217</v>
      </c>
      <c r="C463" s="84">
        <v>2017</v>
      </c>
      <c r="D463" s="3">
        <v>43101</v>
      </c>
      <c r="F463" s="4"/>
      <c r="G463" s="4">
        <v>50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1" t="s">
        <v>153</v>
      </c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H463"/>
      <c r="DI463"/>
      <c r="DJ463"/>
      <c r="DM463" s="4">
        <v>456.59</v>
      </c>
      <c r="DN463" s="4">
        <v>0.24</v>
      </c>
      <c r="DO463" s="4">
        <v>0.25</v>
      </c>
      <c r="DP463" s="4">
        <v>0.26</v>
      </c>
      <c r="DQ463" s="4">
        <v>0.28000000000000003</v>
      </c>
      <c r="DR463" s="4">
        <v>0.28999999999999998</v>
      </c>
      <c r="DS463" s="4">
        <v>0.28999999999999998</v>
      </c>
      <c r="DT463" s="4">
        <v>0.15</v>
      </c>
      <c r="DU463" s="4"/>
    </row>
    <row r="464" spans="1:125" x14ac:dyDescent="0.25">
      <c r="A464" s="1" t="s">
        <v>428</v>
      </c>
      <c r="B464" s="1" t="s">
        <v>217</v>
      </c>
      <c r="C464" s="84">
        <v>2017</v>
      </c>
      <c r="D464" s="3">
        <v>43102</v>
      </c>
      <c r="F464" s="4"/>
      <c r="G464" s="4">
        <v>50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1" t="s">
        <v>153</v>
      </c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H464"/>
      <c r="DI464"/>
      <c r="DJ464"/>
      <c r="DM464" s="4">
        <v>455.68</v>
      </c>
      <c r="DN464" s="4">
        <v>0.24</v>
      </c>
      <c r="DO464" s="4">
        <v>0.25</v>
      </c>
      <c r="DP464" s="4">
        <v>0.26</v>
      </c>
      <c r="DQ464" s="4">
        <v>0.28000000000000003</v>
      </c>
      <c r="DR464" s="4">
        <v>0.28999999999999998</v>
      </c>
      <c r="DS464" s="4">
        <v>0.28999999999999998</v>
      </c>
      <c r="DT464" s="4">
        <v>0.15</v>
      </c>
      <c r="DU464" s="4"/>
    </row>
    <row r="465" spans="1:125" x14ac:dyDescent="0.25">
      <c r="A465" s="1" t="s">
        <v>428</v>
      </c>
      <c r="B465" s="1" t="s">
        <v>217</v>
      </c>
      <c r="C465" s="84">
        <v>2017</v>
      </c>
      <c r="D465" s="3">
        <v>43103</v>
      </c>
      <c r="F465" s="4"/>
      <c r="G465" s="4">
        <v>50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1" t="s">
        <v>153</v>
      </c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H465"/>
      <c r="DI465"/>
      <c r="DJ465"/>
      <c r="DM465" s="4">
        <v>454.85</v>
      </c>
      <c r="DN465" s="4">
        <v>0.23</v>
      </c>
      <c r="DO465" s="4">
        <v>0.25</v>
      </c>
      <c r="DP465" s="4">
        <v>0.26</v>
      </c>
      <c r="DQ465" s="4">
        <v>0.28000000000000003</v>
      </c>
      <c r="DR465" s="4">
        <v>0.28999999999999998</v>
      </c>
      <c r="DS465" s="4">
        <v>0.28999999999999998</v>
      </c>
      <c r="DT465" s="4">
        <v>0.15</v>
      </c>
      <c r="DU465" s="4"/>
    </row>
    <row r="466" spans="1:125" x14ac:dyDescent="0.25">
      <c r="A466" s="1" t="s">
        <v>428</v>
      </c>
      <c r="B466" s="1" t="s">
        <v>217</v>
      </c>
      <c r="C466" s="84">
        <v>2017</v>
      </c>
      <c r="D466" s="3">
        <v>43104</v>
      </c>
      <c r="F466" s="4"/>
      <c r="G466" s="4">
        <v>50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/>
      <c r="AM466" s="4"/>
      <c r="AN466" s="4"/>
      <c r="AO466" s="4"/>
      <c r="AP466" s="4">
        <v>968.83</v>
      </c>
      <c r="AQ466" s="4"/>
      <c r="AR466" s="4"/>
      <c r="AS466">
        <v>1.7520000000000001E-2</v>
      </c>
      <c r="AT466" s="4">
        <v>853.08</v>
      </c>
      <c r="AU466" s="4">
        <v>0</v>
      </c>
      <c r="AV466"/>
      <c r="AW466">
        <v>0.43785000000000002</v>
      </c>
      <c r="AX466" s="4">
        <v>126.11</v>
      </c>
      <c r="AY466" s="4"/>
      <c r="AZ466" s="4"/>
      <c r="BA466" s="4"/>
      <c r="BB466" s="4"/>
      <c r="BC466" s="4"/>
      <c r="BD466" s="4">
        <v>0</v>
      </c>
      <c r="BE466" s="4"/>
      <c r="BF466" s="4">
        <v>0</v>
      </c>
      <c r="BG466" s="4">
        <v>0</v>
      </c>
      <c r="BH466" s="4"/>
      <c r="BI466" s="4"/>
      <c r="BJ466" s="4"/>
      <c r="BK466" s="4">
        <v>0</v>
      </c>
      <c r="BL466" s="4">
        <v>115.75</v>
      </c>
      <c r="BM466" s="4"/>
      <c r="BN466" s="4" t="s">
        <v>89</v>
      </c>
      <c r="BO466" s="4"/>
      <c r="BP466" s="4"/>
      <c r="BQ466" s="4"/>
      <c r="BR466" s="4"/>
      <c r="BS466" s="4"/>
      <c r="BT466" s="4"/>
      <c r="BU466" s="4"/>
      <c r="BV466">
        <v>1.00099337811758E-2</v>
      </c>
      <c r="BW466" s="4">
        <v>588.94000000000005</v>
      </c>
      <c r="BX466">
        <v>0.77860133965698797</v>
      </c>
      <c r="BY466" s="4"/>
      <c r="BZ466" s="4"/>
      <c r="CA466" s="4"/>
      <c r="CB466" s="4"/>
      <c r="CC466" s="4"/>
      <c r="CD466" s="4"/>
      <c r="CE466" s="4"/>
      <c r="CF466" s="1" t="s">
        <v>153</v>
      </c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H466"/>
      <c r="DI466"/>
      <c r="DJ466"/>
      <c r="DM466" s="4">
        <v>454.09</v>
      </c>
      <c r="DN466" s="4">
        <v>0.23</v>
      </c>
      <c r="DO466" s="4">
        <v>0.25</v>
      </c>
      <c r="DP466" s="4">
        <v>0.26</v>
      </c>
      <c r="DQ466" s="4">
        <v>0.28000000000000003</v>
      </c>
      <c r="DR466" s="4">
        <v>0.28999999999999998</v>
      </c>
      <c r="DS466" s="4">
        <v>0.28999999999999998</v>
      </c>
      <c r="DT466" s="4">
        <v>0.15</v>
      </c>
      <c r="DU466" s="4"/>
    </row>
    <row r="467" spans="1:125" x14ac:dyDescent="0.25">
      <c r="A467" s="1" t="s">
        <v>428</v>
      </c>
      <c r="B467" s="1" t="s">
        <v>217</v>
      </c>
      <c r="C467" s="84">
        <v>2017</v>
      </c>
      <c r="D467" s="3">
        <v>43105</v>
      </c>
      <c r="F467" s="4"/>
      <c r="G467" s="4">
        <v>50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1" t="s">
        <v>153</v>
      </c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H467"/>
      <c r="DI467"/>
      <c r="DJ467"/>
      <c r="DM467" s="4">
        <v>500.79</v>
      </c>
      <c r="DN467" s="4">
        <v>0.34</v>
      </c>
      <c r="DO467" s="4">
        <v>0.34</v>
      </c>
      <c r="DP467" s="4">
        <v>0.32</v>
      </c>
      <c r="DQ467" s="4">
        <v>0.28000000000000003</v>
      </c>
      <c r="DR467" s="4">
        <v>0.28999999999999998</v>
      </c>
      <c r="DS467" s="4">
        <v>0.28999999999999998</v>
      </c>
      <c r="DT467" s="4">
        <v>0.15</v>
      </c>
      <c r="DU467" s="4"/>
    </row>
    <row r="468" spans="1:125" x14ac:dyDescent="0.25">
      <c r="A468" s="1" t="s">
        <v>428</v>
      </c>
      <c r="B468" s="1" t="s">
        <v>217</v>
      </c>
      <c r="C468" s="84">
        <v>2017</v>
      </c>
      <c r="D468" s="3">
        <v>43106</v>
      </c>
      <c r="F468" s="4"/>
      <c r="G468" s="4">
        <v>50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1" t="s">
        <v>153</v>
      </c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H468"/>
      <c r="DI468"/>
      <c r="DJ468"/>
      <c r="DM468" s="4">
        <v>497.55</v>
      </c>
      <c r="DN468" s="4">
        <v>0.32</v>
      </c>
      <c r="DO468" s="4">
        <v>0.33</v>
      </c>
      <c r="DP468" s="4">
        <v>0.32</v>
      </c>
      <c r="DQ468" s="4">
        <v>0.28000000000000003</v>
      </c>
      <c r="DR468" s="4">
        <v>0.28999999999999998</v>
      </c>
      <c r="DS468" s="4">
        <v>0.28999999999999998</v>
      </c>
      <c r="DT468" s="4">
        <v>0.15</v>
      </c>
      <c r="DU468" s="4"/>
    </row>
    <row r="469" spans="1:125" x14ac:dyDescent="0.25">
      <c r="A469" s="1" t="s">
        <v>428</v>
      </c>
      <c r="B469" s="1" t="s">
        <v>217</v>
      </c>
      <c r="C469" s="84">
        <v>2017</v>
      </c>
      <c r="D469" s="3">
        <v>43107</v>
      </c>
      <c r="F469" s="4"/>
      <c r="G469" s="4">
        <v>50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1" t="s">
        <v>153</v>
      </c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H469"/>
      <c r="DI469"/>
      <c r="DJ469"/>
      <c r="DM469" s="4">
        <v>494.6</v>
      </c>
      <c r="DN469" s="4">
        <v>0.31</v>
      </c>
      <c r="DO469" s="4">
        <v>0.32</v>
      </c>
      <c r="DP469" s="4">
        <v>0.32</v>
      </c>
      <c r="DQ469" s="4">
        <v>0.28000000000000003</v>
      </c>
      <c r="DR469" s="4">
        <v>0.28999999999999998</v>
      </c>
      <c r="DS469" s="4">
        <v>0.28999999999999998</v>
      </c>
      <c r="DT469" s="4">
        <v>0.15</v>
      </c>
      <c r="DU469" s="4"/>
    </row>
    <row r="470" spans="1:125" x14ac:dyDescent="0.25">
      <c r="A470" s="1" t="s">
        <v>428</v>
      </c>
      <c r="B470" s="1" t="s">
        <v>217</v>
      </c>
      <c r="C470" s="84">
        <v>2017</v>
      </c>
      <c r="D470" s="3">
        <v>43108</v>
      </c>
      <c r="F470" s="4"/>
      <c r="G470" s="4">
        <v>50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M470" s="4"/>
      <c r="AN470" s="4"/>
      <c r="AO470" s="4"/>
      <c r="AP470" s="4"/>
      <c r="AQ470" s="4"/>
      <c r="AR470" s="4"/>
      <c r="AS470" s="4"/>
      <c r="AT470" s="4"/>
      <c r="AU470" s="4">
        <v>0</v>
      </c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1" t="s">
        <v>153</v>
      </c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H470"/>
      <c r="DI470"/>
      <c r="DJ470"/>
      <c r="DM470" s="4">
        <v>492.42</v>
      </c>
      <c r="DN470" s="4">
        <v>0.3</v>
      </c>
      <c r="DO470" s="4">
        <v>0.32</v>
      </c>
      <c r="DP470" s="4">
        <v>0.32</v>
      </c>
      <c r="DQ470" s="4">
        <v>0.28000000000000003</v>
      </c>
      <c r="DR470" s="4">
        <v>0.28999999999999998</v>
      </c>
      <c r="DS470" s="4">
        <v>0.28999999999999998</v>
      </c>
      <c r="DT470" s="4">
        <v>0.15</v>
      </c>
      <c r="DU470" s="4"/>
    </row>
    <row r="471" spans="1:125" x14ac:dyDescent="0.25">
      <c r="A471" s="1" t="s">
        <v>428</v>
      </c>
      <c r="B471" s="1" t="s">
        <v>217</v>
      </c>
      <c r="C471" s="84">
        <v>2017</v>
      </c>
      <c r="D471" s="3">
        <v>43109</v>
      </c>
      <c r="F471" s="4"/>
      <c r="G471" s="4">
        <v>50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1" t="s">
        <v>153</v>
      </c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H471"/>
      <c r="DI471"/>
      <c r="DJ471"/>
      <c r="DM471" s="4">
        <v>490.74</v>
      </c>
      <c r="DN471" s="4">
        <v>0.3</v>
      </c>
      <c r="DO471" s="4">
        <v>0.31</v>
      </c>
      <c r="DP471" s="4">
        <v>0.31</v>
      </c>
      <c r="DQ471" s="4">
        <v>0.28999999999999998</v>
      </c>
      <c r="DR471" s="4">
        <v>0.28999999999999998</v>
      </c>
      <c r="DS471" s="4">
        <v>0.28999999999999998</v>
      </c>
      <c r="DT471" s="4">
        <v>0.15</v>
      </c>
      <c r="DU471" s="4"/>
    </row>
    <row r="472" spans="1:125" x14ac:dyDescent="0.25">
      <c r="A472" s="1" t="s">
        <v>428</v>
      </c>
      <c r="B472" s="1" t="s">
        <v>217</v>
      </c>
      <c r="C472" s="84">
        <v>2017</v>
      </c>
      <c r="D472" s="3">
        <v>43110</v>
      </c>
      <c r="F472" s="4"/>
      <c r="G472" s="4">
        <v>50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1" t="s">
        <v>153</v>
      </c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H472"/>
      <c r="DI472"/>
      <c r="DJ472"/>
      <c r="DM472" s="4">
        <v>501.39</v>
      </c>
      <c r="DN472" s="4">
        <v>0.33</v>
      </c>
      <c r="DO472" s="4">
        <v>0.33</v>
      </c>
      <c r="DP472" s="4">
        <v>0.32</v>
      </c>
      <c r="DQ472" s="4">
        <v>0.28999999999999998</v>
      </c>
      <c r="DR472" s="4">
        <v>0.28999999999999998</v>
      </c>
      <c r="DS472" s="4">
        <v>0.28999999999999998</v>
      </c>
      <c r="DT472" s="4">
        <v>0.15</v>
      </c>
      <c r="DU472" s="4"/>
    </row>
    <row r="473" spans="1:125" x14ac:dyDescent="0.25">
      <c r="A473" s="1" t="s">
        <v>428</v>
      </c>
      <c r="B473" s="1" t="s">
        <v>217</v>
      </c>
      <c r="C473" s="84">
        <v>2017</v>
      </c>
      <c r="D473" s="3">
        <v>43111</v>
      </c>
      <c r="F473" s="4"/>
      <c r="G473" s="4">
        <v>50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1" t="s">
        <v>153</v>
      </c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H473"/>
      <c r="DI473"/>
      <c r="DJ473"/>
      <c r="DM473" s="4">
        <v>534.5</v>
      </c>
      <c r="DN473" s="4">
        <v>0.36</v>
      </c>
      <c r="DO473" s="4">
        <v>0.36</v>
      </c>
      <c r="DP473" s="4">
        <v>0.36</v>
      </c>
      <c r="DQ473" s="4">
        <v>0.33</v>
      </c>
      <c r="DR473" s="4">
        <v>0.28999999999999998</v>
      </c>
      <c r="DS473" s="4">
        <v>0.28999999999999998</v>
      </c>
      <c r="DT473" s="4">
        <v>0.15</v>
      </c>
      <c r="DU473" s="4"/>
    </row>
    <row r="474" spans="1:125" x14ac:dyDescent="0.25">
      <c r="A474" s="1" t="s">
        <v>428</v>
      </c>
      <c r="B474" s="1" t="s">
        <v>217</v>
      </c>
      <c r="C474" s="84">
        <v>2017</v>
      </c>
      <c r="D474" s="3">
        <v>43112</v>
      </c>
      <c r="F474" s="4"/>
      <c r="G474" s="4">
        <v>50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1" t="s">
        <v>153</v>
      </c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H474"/>
      <c r="DI474"/>
      <c r="DJ474"/>
      <c r="DM474" s="4">
        <v>534.74</v>
      </c>
      <c r="DN474" s="4">
        <v>0.33</v>
      </c>
      <c r="DO474" s="4">
        <v>0.35</v>
      </c>
      <c r="DP474" s="4">
        <v>0.36</v>
      </c>
      <c r="DQ474" s="4">
        <v>0.35</v>
      </c>
      <c r="DR474" s="4">
        <v>0.3</v>
      </c>
      <c r="DS474" s="4">
        <v>0.28999999999999998</v>
      </c>
      <c r="DT474" s="4">
        <v>0.15</v>
      </c>
      <c r="DU474" s="4"/>
    </row>
    <row r="475" spans="1:125" x14ac:dyDescent="0.25">
      <c r="A475" s="1" t="s">
        <v>428</v>
      </c>
      <c r="B475" s="1" t="s">
        <v>217</v>
      </c>
      <c r="C475" s="84">
        <v>2017</v>
      </c>
      <c r="D475" s="3">
        <v>43113</v>
      </c>
      <c r="F475" s="4"/>
      <c r="G475" s="4">
        <v>50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1" t="s">
        <v>153</v>
      </c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H475"/>
      <c r="DI475"/>
      <c r="DJ475"/>
      <c r="DM475" s="4">
        <v>531.47</v>
      </c>
      <c r="DN475" s="4">
        <v>0.32</v>
      </c>
      <c r="DO475" s="4">
        <v>0.34</v>
      </c>
      <c r="DP475" s="4">
        <v>0.35</v>
      </c>
      <c r="DQ475" s="4">
        <v>0.35</v>
      </c>
      <c r="DR475" s="4">
        <v>0.3</v>
      </c>
      <c r="DS475" s="4">
        <v>0.28999999999999998</v>
      </c>
      <c r="DT475" s="4">
        <v>0.15</v>
      </c>
      <c r="DU475" s="4"/>
    </row>
    <row r="476" spans="1:125" x14ac:dyDescent="0.25">
      <c r="A476" s="1" t="s">
        <v>428</v>
      </c>
      <c r="B476" s="1" t="s">
        <v>217</v>
      </c>
      <c r="C476" s="84">
        <v>2017</v>
      </c>
      <c r="D476" s="3">
        <v>43114</v>
      </c>
      <c r="F476" s="4"/>
      <c r="G476" s="4">
        <v>50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1" t="s">
        <v>153</v>
      </c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H476"/>
      <c r="DI476"/>
      <c r="DJ476"/>
      <c r="DM476" s="4">
        <v>528.59</v>
      </c>
      <c r="DN476" s="4">
        <v>0.31</v>
      </c>
      <c r="DO476" s="4">
        <v>0.33</v>
      </c>
      <c r="DP476" s="4">
        <v>0.35</v>
      </c>
      <c r="DQ476" s="4">
        <v>0.35</v>
      </c>
      <c r="DR476" s="4">
        <v>0.3</v>
      </c>
      <c r="DS476" s="4">
        <v>0.28999999999999998</v>
      </c>
      <c r="DT476" s="4">
        <v>0.15</v>
      </c>
      <c r="DU476" s="4"/>
    </row>
    <row r="477" spans="1:125" x14ac:dyDescent="0.25">
      <c r="A477" s="1" t="s">
        <v>428</v>
      </c>
      <c r="B477" s="1" t="s">
        <v>217</v>
      </c>
      <c r="C477" s="84">
        <v>2017</v>
      </c>
      <c r="D477" s="3">
        <v>43115</v>
      </c>
      <c r="F477" s="4"/>
      <c r="G477" s="4">
        <v>50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1" t="s">
        <v>153</v>
      </c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H477"/>
      <c r="DI477"/>
      <c r="DJ477"/>
      <c r="DM477" s="4">
        <v>526.04999999999995</v>
      </c>
      <c r="DN477" s="4">
        <v>0.31</v>
      </c>
      <c r="DO477" s="4">
        <v>0.33</v>
      </c>
      <c r="DP477" s="4">
        <v>0.35</v>
      </c>
      <c r="DQ477" s="4">
        <v>0.35</v>
      </c>
      <c r="DR477" s="4">
        <v>0.3</v>
      </c>
      <c r="DS477" s="4">
        <v>0.28999999999999998</v>
      </c>
      <c r="DT477" s="4">
        <v>0.15</v>
      </c>
      <c r="DU477" s="4"/>
    </row>
    <row r="478" spans="1:125" x14ac:dyDescent="0.25">
      <c r="A478" s="1" t="s">
        <v>428</v>
      </c>
      <c r="B478" s="1" t="s">
        <v>217</v>
      </c>
      <c r="C478" s="84">
        <v>2017</v>
      </c>
      <c r="D478" s="3">
        <v>43116</v>
      </c>
      <c r="F478" s="4"/>
      <c r="G478" s="4">
        <v>50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1" t="s">
        <v>153</v>
      </c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H478"/>
      <c r="DI478"/>
      <c r="DJ478"/>
      <c r="DM478" s="4">
        <v>523.66</v>
      </c>
      <c r="DN478" s="4">
        <v>0.3</v>
      </c>
      <c r="DO478" s="4">
        <v>0.32</v>
      </c>
      <c r="DP478" s="4">
        <v>0.34</v>
      </c>
      <c r="DQ478" s="4">
        <v>0.34</v>
      </c>
      <c r="DR478" s="4">
        <v>0.3</v>
      </c>
      <c r="DS478" s="4">
        <v>0.28999999999999998</v>
      </c>
      <c r="DT478" s="4">
        <v>0.15</v>
      </c>
      <c r="DU478" s="4"/>
    </row>
    <row r="479" spans="1:125" x14ac:dyDescent="0.25">
      <c r="A479" s="1" t="s">
        <v>428</v>
      </c>
      <c r="B479" s="1" t="s">
        <v>217</v>
      </c>
      <c r="C479" s="84">
        <v>2017</v>
      </c>
      <c r="D479" s="3">
        <v>43117</v>
      </c>
      <c r="F479" s="4"/>
      <c r="G479" s="4">
        <v>50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1" t="s">
        <v>153</v>
      </c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H479"/>
      <c r="DI479"/>
      <c r="DJ479"/>
      <c r="DM479" s="4">
        <v>521.74</v>
      </c>
      <c r="DN479" s="4">
        <v>0.3</v>
      </c>
      <c r="DO479" s="4">
        <v>0.32</v>
      </c>
      <c r="DP479" s="4">
        <v>0.34</v>
      </c>
      <c r="DQ479" s="4">
        <v>0.34</v>
      </c>
      <c r="DR479" s="4">
        <v>0.3</v>
      </c>
      <c r="DS479" s="4">
        <v>0.28999999999999998</v>
      </c>
      <c r="DT479" s="4">
        <v>0.15</v>
      </c>
      <c r="DU479" s="4"/>
    </row>
    <row r="480" spans="1:125" x14ac:dyDescent="0.25">
      <c r="A480" s="1" t="s">
        <v>428</v>
      </c>
      <c r="B480" s="1" t="s">
        <v>217</v>
      </c>
      <c r="C480" s="84">
        <v>2017</v>
      </c>
      <c r="D480" s="3">
        <v>43118</v>
      </c>
      <c r="F480" s="4"/>
      <c r="G480" s="4">
        <v>50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1" t="s">
        <v>153</v>
      </c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H480"/>
      <c r="DI480"/>
      <c r="DJ480"/>
      <c r="DM480" s="4">
        <v>519.87</v>
      </c>
      <c r="DN480" s="4">
        <v>0.28999999999999998</v>
      </c>
      <c r="DO480" s="4">
        <v>0.32</v>
      </c>
      <c r="DP480" s="4">
        <v>0.34</v>
      </c>
      <c r="DQ480" s="4">
        <v>0.34</v>
      </c>
      <c r="DR480" s="4">
        <v>0.31</v>
      </c>
      <c r="DS480" s="4">
        <v>0.28999999999999998</v>
      </c>
      <c r="DT480" s="4">
        <v>0.15</v>
      </c>
      <c r="DU480" s="4"/>
    </row>
    <row r="481" spans="1:125" x14ac:dyDescent="0.25">
      <c r="A481" s="1" t="s">
        <v>428</v>
      </c>
      <c r="B481" s="1" t="s">
        <v>217</v>
      </c>
      <c r="C481" s="84">
        <v>2017</v>
      </c>
      <c r="D481" s="3">
        <v>43119</v>
      </c>
      <c r="F481" s="4"/>
      <c r="G481" s="4">
        <v>50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1" t="s">
        <v>153</v>
      </c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H481"/>
      <c r="DI481"/>
      <c r="DJ481"/>
      <c r="DM481" s="4">
        <v>517.87</v>
      </c>
      <c r="DN481" s="4">
        <v>0.28999999999999998</v>
      </c>
      <c r="DO481" s="4">
        <v>0.32</v>
      </c>
      <c r="DP481" s="4">
        <v>0.34</v>
      </c>
      <c r="DQ481" s="4">
        <v>0.34</v>
      </c>
      <c r="DR481" s="4">
        <v>0.31</v>
      </c>
      <c r="DS481" s="4">
        <v>0.28999999999999998</v>
      </c>
      <c r="DT481" s="4">
        <v>0.15</v>
      </c>
      <c r="DU481" s="4"/>
    </row>
    <row r="482" spans="1:125" x14ac:dyDescent="0.25">
      <c r="A482" s="1" t="s">
        <v>428</v>
      </c>
      <c r="B482" s="1" t="s">
        <v>217</v>
      </c>
      <c r="C482" s="84">
        <v>2017</v>
      </c>
      <c r="D482" s="3">
        <v>43120</v>
      </c>
      <c r="F482" s="4"/>
      <c r="G482" s="4">
        <v>50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1" t="s">
        <v>153</v>
      </c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H482"/>
      <c r="DI482"/>
      <c r="DJ482"/>
      <c r="DM482" s="4">
        <v>516.02</v>
      </c>
      <c r="DN482" s="4">
        <v>0.28000000000000003</v>
      </c>
      <c r="DO482" s="4">
        <v>0.31</v>
      </c>
      <c r="DP482" s="4">
        <v>0.34</v>
      </c>
      <c r="DQ482" s="4">
        <v>0.34</v>
      </c>
      <c r="DR482" s="4">
        <v>0.31</v>
      </c>
      <c r="DS482" s="4">
        <v>0.28999999999999998</v>
      </c>
      <c r="DT482" s="4">
        <v>0.15</v>
      </c>
      <c r="DU482" s="4"/>
    </row>
    <row r="483" spans="1:125" x14ac:dyDescent="0.25">
      <c r="A483" s="1" t="s">
        <v>428</v>
      </c>
      <c r="B483" s="1" t="s">
        <v>217</v>
      </c>
      <c r="C483" s="84">
        <v>2017</v>
      </c>
      <c r="D483" s="3">
        <v>43121</v>
      </c>
      <c r="F483" s="4"/>
      <c r="G483" s="4">
        <v>50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1" t="s">
        <v>153</v>
      </c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H483"/>
      <c r="DI483"/>
      <c r="DJ483"/>
      <c r="DM483" s="4">
        <v>514.35</v>
      </c>
      <c r="DN483" s="4">
        <v>0.28000000000000003</v>
      </c>
      <c r="DO483" s="4">
        <v>0.31</v>
      </c>
      <c r="DP483" s="4">
        <v>0.33</v>
      </c>
      <c r="DQ483" s="4">
        <v>0.34</v>
      </c>
      <c r="DR483" s="4">
        <v>0.31</v>
      </c>
      <c r="DS483" s="4">
        <v>0.28999999999999998</v>
      </c>
      <c r="DT483" s="4">
        <v>0.15</v>
      </c>
      <c r="DU483" s="4"/>
    </row>
    <row r="484" spans="1:125" x14ac:dyDescent="0.25">
      <c r="A484" s="1" t="s">
        <v>428</v>
      </c>
      <c r="B484" s="1" t="s">
        <v>217</v>
      </c>
      <c r="C484" s="84">
        <v>2017</v>
      </c>
      <c r="D484" s="3">
        <v>43122</v>
      </c>
      <c r="F484" s="4"/>
      <c r="G484" s="4">
        <v>50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1" t="s">
        <v>153</v>
      </c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H484"/>
      <c r="DI484"/>
      <c r="DJ484"/>
      <c r="DM484" s="4">
        <v>512.88</v>
      </c>
      <c r="DN484" s="4">
        <v>0.28000000000000003</v>
      </c>
      <c r="DO484" s="4">
        <v>0.31</v>
      </c>
      <c r="DP484" s="4">
        <v>0.33</v>
      </c>
      <c r="DQ484" s="4">
        <v>0.34</v>
      </c>
      <c r="DR484" s="4">
        <v>0.31</v>
      </c>
      <c r="DS484" s="4">
        <v>0.28999999999999998</v>
      </c>
      <c r="DT484" s="4">
        <v>0.15</v>
      </c>
      <c r="DU484" s="4"/>
    </row>
    <row r="485" spans="1:125" x14ac:dyDescent="0.25">
      <c r="A485" s="1" t="s">
        <v>428</v>
      </c>
      <c r="B485" s="1" t="s">
        <v>217</v>
      </c>
      <c r="C485" s="84">
        <v>2017</v>
      </c>
      <c r="D485" s="3">
        <v>43123</v>
      </c>
      <c r="F485" s="4"/>
      <c r="G485" s="4">
        <v>50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1" t="s">
        <v>153</v>
      </c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H485"/>
      <c r="DI485"/>
      <c r="DJ485"/>
      <c r="DM485" s="4">
        <v>511.22</v>
      </c>
      <c r="DN485" s="4">
        <v>0.27</v>
      </c>
      <c r="DO485" s="4">
        <v>0.31</v>
      </c>
      <c r="DP485" s="4">
        <v>0.33</v>
      </c>
      <c r="DQ485" s="4">
        <v>0.34</v>
      </c>
      <c r="DR485" s="4">
        <v>0.31</v>
      </c>
      <c r="DS485" s="4">
        <v>0.28999999999999998</v>
      </c>
      <c r="DT485" s="4">
        <v>0.15</v>
      </c>
      <c r="DU485" s="4"/>
    </row>
    <row r="486" spans="1:125" x14ac:dyDescent="0.25">
      <c r="A486" s="1" t="s">
        <v>428</v>
      </c>
      <c r="B486" s="1" t="s">
        <v>217</v>
      </c>
      <c r="C486" s="84">
        <v>2017</v>
      </c>
      <c r="D486" s="3">
        <v>43124</v>
      </c>
      <c r="F486" s="4"/>
      <c r="G486" s="4">
        <v>50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1" t="s">
        <v>153</v>
      </c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H486"/>
      <c r="DI486"/>
      <c r="DJ486"/>
      <c r="DM486" s="4">
        <v>509.33</v>
      </c>
      <c r="DN486" s="4">
        <v>0.27</v>
      </c>
      <c r="DO486" s="4">
        <v>0.3</v>
      </c>
      <c r="DP486" s="4">
        <v>0.33</v>
      </c>
      <c r="DQ486" s="4">
        <v>0.33</v>
      </c>
      <c r="DR486" s="4">
        <v>0.31</v>
      </c>
      <c r="DS486" s="4">
        <v>0.28999999999999998</v>
      </c>
      <c r="DT486" s="4">
        <v>0.15</v>
      </c>
      <c r="DU486" s="4"/>
    </row>
    <row r="487" spans="1:125" x14ac:dyDescent="0.25">
      <c r="A487" s="1" t="s">
        <v>428</v>
      </c>
      <c r="B487" s="1" t="s">
        <v>217</v>
      </c>
      <c r="C487" s="84">
        <v>2017</v>
      </c>
      <c r="D487" s="3">
        <v>43125</v>
      </c>
      <c r="F487" s="4"/>
      <c r="G487" s="4">
        <v>50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1" t="s">
        <v>153</v>
      </c>
      <c r="DM487" s="4"/>
      <c r="DN487" s="4"/>
      <c r="DO487" s="4"/>
      <c r="DP487" s="4"/>
      <c r="DQ487" s="4"/>
      <c r="DR487" s="4"/>
      <c r="DS487" s="4"/>
      <c r="DT487" s="4"/>
      <c r="DU487" s="4"/>
    </row>
    <row r="488" spans="1:125" x14ac:dyDescent="0.25">
      <c r="A488" s="1" t="s">
        <v>428</v>
      </c>
      <c r="B488" s="1" t="s">
        <v>214</v>
      </c>
      <c r="C488" s="84">
        <v>2017</v>
      </c>
      <c r="D488" s="3">
        <v>42887</v>
      </c>
      <c r="F488" s="4"/>
      <c r="G488" s="4">
        <v>300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1" t="s">
        <v>141</v>
      </c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H488"/>
      <c r="DI488"/>
      <c r="DJ488"/>
      <c r="DM488" s="4">
        <v>420.42</v>
      </c>
      <c r="DN488" s="4">
        <v>0.23</v>
      </c>
      <c r="DO488" s="4">
        <v>0.24</v>
      </c>
      <c r="DP488" s="4">
        <v>0.28000000000000003</v>
      </c>
      <c r="DQ488" s="4">
        <v>0.3</v>
      </c>
      <c r="DR488" s="4">
        <v>0.26</v>
      </c>
      <c r="DS488" s="4">
        <v>0.19</v>
      </c>
      <c r="DT488" s="4">
        <v>0.14000000000000001</v>
      </c>
      <c r="DU488" s="4"/>
    </row>
    <row r="489" spans="1:125" x14ac:dyDescent="0.25">
      <c r="A489" s="1" t="s">
        <v>428</v>
      </c>
      <c r="B489" s="1" t="s">
        <v>214</v>
      </c>
      <c r="C489" s="84">
        <v>2017</v>
      </c>
      <c r="D489" s="3">
        <v>42888</v>
      </c>
      <c r="F489" s="4"/>
      <c r="G489" s="4">
        <v>300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1" t="s">
        <v>141</v>
      </c>
      <c r="CI489">
        <v>14.5210286951013</v>
      </c>
      <c r="CJ489">
        <v>8.2460880859721595</v>
      </c>
      <c r="CK489">
        <v>8.2100738525134496</v>
      </c>
      <c r="CL489">
        <v>5.1196948928507</v>
      </c>
      <c r="CM489">
        <v>1.8785945899613099</v>
      </c>
      <c r="CN489">
        <v>1.82241464737081</v>
      </c>
      <c r="CO489">
        <v>2.9645418320620398</v>
      </c>
      <c r="CP489">
        <v>2.3497676539107899</v>
      </c>
      <c r="CQ489">
        <v>2.3937851504351801</v>
      </c>
      <c r="CR489">
        <v>1.8304116597101501</v>
      </c>
      <c r="CS489">
        <v>12.64243410514</v>
      </c>
      <c r="CT489">
        <v>6.4236734386013401</v>
      </c>
      <c r="CU489">
        <v>5.2455320204514102</v>
      </c>
      <c r="CV489">
        <v>2.7699272389399199</v>
      </c>
      <c r="CW489">
        <v>2.1871446185194299</v>
      </c>
      <c r="CX489">
        <v>2.1720671671922398</v>
      </c>
      <c r="CY489">
        <v>44.680294122294598</v>
      </c>
      <c r="CZ489">
        <v>31.440778588844299</v>
      </c>
      <c r="DA489">
        <v>13.2395155334503</v>
      </c>
      <c r="DH489"/>
      <c r="DI489"/>
      <c r="DJ489"/>
      <c r="DM489" s="4">
        <v>419.55</v>
      </c>
      <c r="DN489" s="4">
        <v>0.23</v>
      </c>
      <c r="DO489" s="4">
        <v>0.24</v>
      </c>
      <c r="DP489" s="4">
        <v>0.27</v>
      </c>
      <c r="DQ489" s="4">
        <v>0.3</v>
      </c>
      <c r="DR489" s="4">
        <v>0.26</v>
      </c>
      <c r="DS489" s="4">
        <v>0.19</v>
      </c>
      <c r="DT489" s="4">
        <v>0.14000000000000001</v>
      </c>
      <c r="DU489" s="4"/>
    </row>
    <row r="490" spans="1:125" x14ac:dyDescent="0.25">
      <c r="A490" s="1" t="s">
        <v>428</v>
      </c>
      <c r="B490" s="1" t="s">
        <v>214</v>
      </c>
      <c r="C490" s="84">
        <v>2017</v>
      </c>
      <c r="D490" s="3">
        <v>42889</v>
      </c>
      <c r="F490" s="4"/>
      <c r="G490" s="4">
        <v>300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1" t="s">
        <v>141</v>
      </c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H490"/>
      <c r="DI490"/>
      <c r="DJ490"/>
      <c r="DM490" s="4">
        <v>419.28</v>
      </c>
      <c r="DN490" s="4">
        <v>0.23</v>
      </c>
      <c r="DO490" s="4">
        <v>0.24</v>
      </c>
      <c r="DP490" s="4">
        <v>0.27</v>
      </c>
      <c r="DQ490" s="4">
        <v>0.3</v>
      </c>
      <c r="DR490" s="4">
        <v>0.26</v>
      </c>
      <c r="DS490" s="4">
        <v>0.19</v>
      </c>
      <c r="DT490" s="4">
        <v>0.14000000000000001</v>
      </c>
      <c r="DU490" s="4"/>
    </row>
    <row r="491" spans="1:125" x14ac:dyDescent="0.25">
      <c r="A491" s="1" t="s">
        <v>428</v>
      </c>
      <c r="B491" s="1" t="s">
        <v>214</v>
      </c>
      <c r="C491" s="84">
        <v>2017</v>
      </c>
      <c r="D491" s="3">
        <v>42890</v>
      </c>
      <c r="F491" s="4"/>
      <c r="G491" s="4">
        <v>300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1" t="s">
        <v>141</v>
      </c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H491"/>
      <c r="DI491"/>
      <c r="DJ491"/>
      <c r="DM491" s="4">
        <v>430.01</v>
      </c>
      <c r="DN491" s="4">
        <v>0.28999999999999998</v>
      </c>
      <c r="DO491" s="4">
        <v>0.25</v>
      </c>
      <c r="DP491" s="4">
        <v>0.27</v>
      </c>
      <c r="DQ491" s="4">
        <v>0.3</v>
      </c>
      <c r="DR491" s="4">
        <v>0.26</v>
      </c>
      <c r="DS491" s="4">
        <v>0.19</v>
      </c>
      <c r="DT491" s="4">
        <v>0.14000000000000001</v>
      </c>
      <c r="DU491" s="4"/>
    </row>
    <row r="492" spans="1:125" x14ac:dyDescent="0.25">
      <c r="A492" s="1" t="s">
        <v>428</v>
      </c>
      <c r="B492" s="1" t="s">
        <v>214</v>
      </c>
      <c r="C492" s="84">
        <v>2017</v>
      </c>
      <c r="D492" s="3">
        <v>42891</v>
      </c>
      <c r="F492" s="4"/>
      <c r="G492" s="4">
        <v>300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1" t="s">
        <v>141</v>
      </c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H492"/>
      <c r="DI492"/>
      <c r="DJ492"/>
      <c r="DM492" s="4">
        <v>432.84</v>
      </c>
      <c r="DN492" s="4">
        <v>0.3</v>
      </c>
      <c r="DO492" s="4">
        <v>0.26</v>
      </c>
      <c r="DP492" s="4">
        <v>0.28000000000000003</v>
      </c>
      <c r="DQ492" s="4">
        <v>0.3</v>
      </c>
      <c r="DR492" s="4">
        <v>0.26</v>
      </c>
      <c r="DS492" s="4">
        <v>0.19</v>
      </c>
      <c r="DT492" s="4">
        <v>0.14000000000000001</v>
      </c>
      <c r="DU492" s="4"/>
    </row>
    <row r="493" spans="1:125" x14ac:dyDescent="0.25">
      <c r="A493" s="1" t="s">
        <v>428</v>
      </c>
      <c r="B493" s="1" t="s">
        <v>214</v>
      </c>
      <c r="C493" s="84">
        <v>2017</v>
      </c>
      <c r="D493" s="3">
        <v>42892</v>
      </c>
      <c r="F493" s="4"/>
      <c r="G493" s="4">
        <v>300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1" t="s">
        <v>141</v>
      </c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H493"/>
      <c r="DI493"/>
      <c r="DJ493"/>
      <c r="DM493" s="4"/>
      <c r="DN493" s="4"/>
      <c r="DO493" s="4"/>
      <c r="DP493" s="4"/>
      <c r="DQ493" s="4"/>
      <c r="DR493" s="4"/>
      <c r="DS493" s="4"/>
      <c r="DT493" s="4"/>
      <c r="DU493" s="4"/>
    </row>
    <row r="494" spans="1:125" x14ac:dyDescent="0.25">
      <c r="A494" s="1" t="s">
        <v>428</v>
      </c>
      <c r="B494" s="1" t="s">
        <v>214</v>
      </c>
      <c r="C494" s="84">
        <v>2017</v>
      </c>
      <c r="D494" s="3">
        <v>42941</v>
      </c>
      <c r="F494" s="4"/>
      <c r="G494" s="4">
        <v>300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1" t="s">
        <v>141</v>
      </c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H494"/>
      <c r="DI494"/>
      <c r="DJ494"/>
      <c r="DM494" s="4"/>
      <c r="DN494" s="4"/>
      <c r="DO494" s="4"/>
      <c r="DP494" s="4"/>
      <c r="DQ494" s="4"/>
      <c r="DR494" s="4"/>
      <c r="DS494" s="4"/>
      <c r="DT494" s="4"/>
      <c r="DU494" s="4"/>
    </row>
    <row r="495" spans="1:125" x14ac:dyDescent="0.25">
      <c r="A495" s="1" t="s">
        <v>428</v>
      </c>
      <c r="B495" s="1" t="s">
        <v>214</v>
      </c>
      <c r="C495" s="84">
        <v>2017</v>
      </c>
      <c r="D495" s="3">
        <v>42942</v>
      </c>
      <c r="F495" s="4"/>
      <c r="G495" s="4">
        <v>300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1" t="s">
        <v>141</v>
      </c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H495"/>
      <c r="DI495"/>
      <c r="DJ495"/>
      <c r="DM495" s="4"/>
      <c r="DN495" s="4"/>
      <c r="DO495" s="4"/>
      <c r="DP495" s="4"/>
      <c r="DQ495" s="4"/>
      <c r="DR495" s="4"/>
      <c r="DS495" s="4"/>
      <c r="DT495" s="4"/>
      <c r="DU495" s="4"/>
    </row>
    <row r="496" spans="1:125" x14ac:dyDescent="0.25">
      <c r="A496" s="1" t="s">
        <v>428</v>
      </c>
      <c r="B496" s="1" t="s">
        <v>214</v>
      </c>
      <c r="C496" s="84">
        <v>2017</v>
      </c>
      <c r="D496" s="3">
        <v>42944</v>
      </c>
      <c r="F496" s="4"/>
      <c r="G496" s="4">
        <v>300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1" t="s">
        <v>141</v>
      </c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H496"/>
      <c r="DI496"/>
      <c r="DJ496"/>
      <c r="DM496" s="4"/>
      <c r="DN496" s="4"/>
      <c r="DO496" s="4"/>
      <c r="DP496" s="4"/>
      <c r="DQ496" s="4"/>
      <c r="DR496" s="4"/>
      <c r="DS496" s="4"/>
      <c r="DT496" s="4"/>
      <c r="DU496" s="4"/>
    </row>
    <row r="497" spans="1:125" x14ac:dyDescent="0.25">
      <c r="A497" s="1" t="s">
        <v>428</v>
      </c>
      <c r="B497" s="1" t="s">
        <v>214</v>
      </c>
      <c r="C497" s="84">
        <v>2017</v>
      </c>
      <c r="D497" s="3">
        <v>42947</v>
      </c>
      <c r="F497" s="4"/>
      <c r="G497" s="4">
        <v>300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1" t="s">
        <v>141</v>
      </c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H497"/>
      <c r="DI497"/>
      <c r="DJ497"/>
      <c r="DM497" s="4"/>
      <c r="DN497" s="4"/>
      <c r="DO497" s="4"/>
      <c r="DP497" s="4"/>
      <c r="DQ497" s="4"/>
      <c r="DR497" s="4"/>
      <c r="DS497" s="4"/>
      <c r="DT497" s="4"/>
      <c r="DU497" s="4"/>
    </row>
    <row r="498" spans="1:125" x14ac:dyDescent="0.25">
      <c r="A498" s="1" t="s">
        <v>428</v>
      </c>
      <c r="B498" s="1" t="s">
        <v>214</v>
      </c>
      <c r="C498" s="84">
        <v>2017</v>
      </c>
      <c r="D498" s="3">
        <v>42949</v>
      </c>
      <c r="F498" s="4"/>
      <c r="G498" s="4">
        <v>300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1" t="s">
        <v>141</v>
      </c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H498"/>
      <c r="DI498"/>
      <c r="DJ498"/>
      <c r="DM498" s="4"/>
      <c r="DN498" s="4"/>
      <c r="DO498" s="4"/>
      <c r="DP498" s="4"/>
      <c r="DQ498" s="4"/>
      <c r="DR498" s="4"/>
      <c r="DS498" s="4"/>
      <c r="DT498" s="4"/>
      <c r="DU498" s="4"/>
    </row>
    <row r="499" spans="1:125" x14ac:dyDescent="0.25">
      <c r="A499" s="1" t="s">
        <v>428</v>
      </c>
      <c r="B499" s="1" t="s">
        <v>214</v>
      </c>
      <c r="C499" s="84">
        <v>2017</v>
      </c>
      <c r="D499" s="3">
        <v>42954</v>
      </c>
      <c r="F499" s="4"/>
      <c r="G499" s="4">
        <v>300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>
        <v>0</v>
      </c>
      <c r="AZ499" s="4">
        <v>0</v>
      </c>
      <c r="BA499" s="4">
        <v>0</v>
      </c>
      <c r="BB499" s="4">
        <v>1</v>
      </c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>
        <v>1</v>
      </c>
      <c r="BZ499" s="4"/>
      <c r="CA499" s="4"/>
      <c r="CB499" s="4"/>
      <c r="CC499" s="4"/>
      <c r="CD499" s="4"/>
      <c r="CE499" s="4"/>
      <c r="CF499" s="1" t="s">
        <v>141</v>
      </c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H499"/>
      <c r="DI499"/>
      <c r="DJ499"/>
      <c r="DM499" s="4"/>
      <c r="DN499" s="4"/>
      <c r="DO499" s="4"/>
      <c r="DP499" s="4"/>
      <c r="DQ499" s="4"/>
      <c r="DR499" s="4"/>
      <c r="DS499" s="4"/>
      <c r="DT499" s="4"/>
      <c r="DU499" s="4"/>
    </row>
    <row r="500" spans="1:125" x14ac:dyDescent="0.25">
      <c r="A500" s="1" t="s">
        <v>428</v>
      </c>
      <c r="B500" s="1" t="s">
        <v>214</v>
      </c>
      <c r="C500" s="84">
        <v>2017</v>
      </c>
      <c r="D500" s="3">
        <v>42961</v>
      </c>
      <c r="F500" s="4"/>
      <c r="G500" s="4">
        <v>300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>
        <v>0</v>
      </c>
      <c r="AZ500" s="4">
        <v>1</v>
      </c>
      <c r="BA500" s="4">
        <v>0</v>
      </c>
      <c r="BB500" s="4">
        <v>2</v>
      </c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>
        <v>2</v>
      </c>
      <c r="BZ500" s="4"/>
      <c r="CA500" s="4"/>
      <c r="CB500" s="4"/>
      <c r="CC500" s="4"/>
      <c r="CD500" s="4"/>
      <c r="CE500" s="4"/>
      <c r="CF500" s="1" t="s">
        <v>141</v>
      </c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H500"/>
      <c r="DI500"/>
      <c r="DJ500"/>
      <c r="DM500" s="4"/>
      <c r="DN500" s="4"/>
      <c r="DO500" s="4"/>
      <c r="DP500" s="4"/>
      <c r="DQ500" s="4"/>
      <c r="DR500" s="4"/>
      <c r="DS500" s="4"/>
      <c r="DT500" s="4"/>
      <c r="DU500" s="4"/>
    </row>
    <row r="501" spans="1:125" x14ac:dyDescent="0.25">
      <c r="A501" s="1" t="s">
        <v>428</v>
      </c>
      <c r="B501" s="1" t="s">
        <v>214</v>
      </c>
      <c r="C501" s="84">
        <v>2017</v>
      </c>
      <c r="D501" s="3">
        <v>42963</v>
      </c>
      <c r="F501" s="4"/>
      <c r="G501" s="4">
        <v>300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M501" s="4"/>
      <c r="AN501" s="4"/>
      <c r="AO501" s="4"/>
      <c r="AP501" s="4"/>
      <c r="AQ501" s="4"/>
      <c r="AR501" s="4"/>
      <c r="AS501" s="4"/>
      <c r="AT501" s="4"/>
      <c r="AU501" s="4">
        <v>0.12</v>
      </c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1" t="s">
        <v>141</v>
      </c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H501"/>
      <c r="DI501"/>
      <c r="DJ501"/>
      <c r="DM501" s="4"/>
      <c r="DN501" s="4"/>
      <c r="DO501" s="4"/>
      <c r="DP501" s="4"/>
      <c r="DQ501" s="4"/>
      <c r="DR501" s="4"/>
      <c r="DS501" s="4"/>
      <c r="DT501" s="4"/>
      <c r="DU501" s="4"/>
    </row>
    <row r="502" spans="1:125" x14ac:dyDescent="0.25">
      <c r="A502" s="1" t="s">
        <v>428</v>
      </c>
      <c r="B502" s="1" t="s">
        <v>214</v>
      </c>
      <c r="C502" s="84">
        <v>2017</v>
      </c>
      <c r="D502" s="3">
        <v>42969</v>
      </c>
      <c r="F502" s="4"/>
      <c r="G502" s="4">
        <v>300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M502" s="4"/>
      <c r="AN502" s="4"/>
      <c r="AO502" s="4"/>
      <c r="AP502" s="4"/>
      <c r="AQ502" s="4"/>
      <c r="AR502" s="4"/>
      <c r="AS502" s="4"/>
      <c r="AT502" s="4"/>
      <c r="AU502" s="4">
        <v>0.12</v>
      </c>
      <c r="AV502" s="4"/>
      <c r="AW502" s="4"/>
      <c r="AX502" s="4"/>
      <c r="AY502" s="4">
        <v>0</v>
      </c>
      <c r="AZ502" s="4">
        <v>1.1000000000000001</v>
      </c>
      <c r="BA502" s="4">
        <v>0</v>
      </c>
      <c r="BB502" s="4">
        <v>2.5499999999999998</v>
      </c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>
        <v>2.5499999999999998</v>
      </c>
      <c r="BZ502" s="4"/>
      <c r="CA502" s="4"/>
      <c r="CB502" s="4"/>
      <c r="CC502" s="4"/>
      <c r="CD502" s="4"/>
      <c r="CE502" s="4"/>
      <c r="CF502" s="1" t="s">
        <v>141</v>
      </c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H502"/>
      <c r="DI502"/>
      <c r="DJ502"/>
      <c r="DM502" s="4"/>
      <c r="DN502" s="4"/>
      <c r="DO502" s="4"/>
      <c r="DP502" s="4"/>
      <c r="DQ502" s="4"/>
      <c r="DR502" s="4"/>
      <c r="DS502" s="4"/>
      <c r="DT502" s="4"/>
      <c r="DU502" s="4"/>
    </row>
    <row r="503" spans="1:125" x14ac:dyDescent="0.25">
      <c r="A503" s="1" t="s">
        <v>428</v>
      </c>
      <c r="B503" s="1" t="s">
        <v>214</v>
      </c>
      <c r="C503" s="84">
        <v>2017</v>
      </c>
      <c r="D503" s="3">
        <v>42974</v>
      </c>
      <c r="F503" s="4"/>
      <c r="G503" s="4">
        <v>300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1" t="s">
        <v>141</v>
      </c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H503"/>
      <c r="DI503"/>
      <c r="DJ503"/>
      <c r="DM503" s="4">
        <v>548.99</v>
      </c>
      <c r="DN503" s="4">
        <v>0.28000000000000003</v>
      </c>
      <c r="DO503" s="4">
        <v>0.33</v>
      </c>
      <c r="DP503" s="4">
        <v>0.31</v>
      </c>
      <c r="DQ503" s="4">
        <v>0.38</v>
      </c>
      <c r="DR503" s="4">
        <v>0.39</v>
      </c>
      <c r="DS503" s="4">
        <v>0.27</v>
      </c>
      <c r="DT503" s="4">
        <v>0.16</v>
      </c>
      <c r="DU503" s="4"/>
    </row>
    <row r="504" spans="1:125" x14ac:dyDescent="0.25">
      <c r="A504" s="1" t="s">
        <v>428</v>
      </c>
      <c r="B504" s="1" t="s">
        <v>214</v>
      </c>
      <c r="C504" s="84">
        <v>2017</v>
      </c>
      <c r="D504" s="3">
        <v>42975</v>
      </c>
      <c r="F504" s="4"/>
      <c r="G504" s="4">
        <v>300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M504" s="4"/>
      <c r="AN504" s="4"/>
      <c r="AO504" s="4"/>
      <c r="AP504" s="4"/>
      <c r="AQ504" s="4"/>
      <c r="AR504" s="4"/>
      <c r="AS504" s="4"/>
      <c r="AT504" s="4"/>
      <c r="AU504" s="4">
        <v>0.22</v>
      </c>
      <c r="AV504" s="4"/>
      <c r="AW504" s="4"/>
      <c r="AX504" s="4"/>
      <c r="AY504" s="4">
        <v>0</v>
      </c>
      <c r="AZ504" s="4">
        <v>1.9</v>
      </c>
      <c r="BA504" s="4">
        <v>0</v>
      </c>
      <c r="BB504" s="4">
        <v>3.2</v>
      </c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>
        <v>3.2</v>
      </c>
      <c r="BZ504" s="4"/>
      <c r="CA504" s="4"/>
      <c r="CB504" s="4"/>
      <c r="CC504" s="4"/>
      <c r="CD504" s="4"/>
      <c r="CE504" s="4"/>
      <c r="CF504" s="1" t="s">
        <v>141</v>
      </c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H504"/>
      <c r="DI504"/>
      <c r="DJ504"/>
      <c r="DM504" s="4">
        <v>548.27</v>
      </c>
      <c r="DN504" s="4">
        <v>0.28000000000000003</v>
      </c>
      <c r="DO504" s="4">
        <v>0.33</v>
      </c>
      <c r="DP504" s="4">
        <v>0.31</v>
      </c>
      <c r="DQ504" s="4">
        <v>0.38</v>
      </c>
      <c r="DR504" s="4">
        <v>0.39</v>
      </c>
      <c r="DS504" s="4">
        <v>0.28000000000000003</v>
      </c>
      <c r="DT504" s="4">
        <v>0.16</v>
      </c>
      <c r="DU504" s="4"/>
    </row>
    <row r="505" spans="1:125" x14ac:dyDescent="0.25">
      <c r="A505" s="1" t="s">
        <v>428</v>
      </c>
      <c r="B505" s="1" t="s">
        <v>214</v>
      </c>
      <c r="C505" s="84">
        <v>2017</v>
      </c>
      <c r="D505" s="3">
        <v>42976</v>
      </c>
      <c r="F505" s="4"/>
      <c r="G505" s="4">
        <v>300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1" t="s">
        <v>141</v>
      </c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H505"/>
      <c r="DI505"/>
      <c r="DJ505"/>
      <c r="DM505" s="4">
        <v>547.57000000000005</v>
      </c>
      <c r="DN505" s="4">
        <v>0.28000000000000003</v>
      </c>
      <c r="DO505" s="4">
        <v>0.33</v>
      </c>
      <c r="DP505" s="4">
        <v>0.31</v>
      </c>
      <c r="DQ505" s="4">
        <v>0.38</v>
      </c>
      <c r="DR505" s="4">
        <v>0.39</v>
      </c>
      <c r="DS505" s="4">
        <v>0.28000000000000003</v>
      </c>
      <c r="DT505" s="4">
        <v>0.16</v>
      </c>
      <c r="DU505" s="4"/>
    </row>
    <row r="506" spans="1:125" x14ac:dyDescent="0.25">
      <c r="A506" s="1" t="s">
        <v>428</v>
      </c>
      <c r="B506" s="1" t="s">
        <v>214</v>
      </c>
      <c r="C506" s="84">
        <v>2017</v>
      </c>
      <c r="D506" s="3">
        <v>42977</v>
      </c>
      <c r="F506" s="4"/>
      <c r="G506" s="4">
        <v>300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1" t="s">
        <v>141</v>
      </c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H506"/>
      <c r="DI506"/>
      <c r="DJ506"/>
      <c r="DM506" s="4">
        <v>547.01</v>
      </c>
      <c r="DN506" s="4">
        <v>0.27</v>
      </c>
      <c r="DO506" s="4">
        <v>0.33</v>
      </c>
      <c r="DP506" s="4">
        <v>0.31</v>
      </c>
      <c r="DQ506" s="4">
        <v>0.38</v>
      </c>
      <c r="DR506" s="4">
        <v>0.39</v>
      </c>
      <c r="DS506" s="4">
        <v>0.28000000000000003</v>
      </c>
      <c r="DT506" s="4">
        <v>0.16</v>
      </c>
      <c r="DU506" s="4"/>
    </row>
    <row r="507" spans="1:125" x14ac:dyDescent="0.25">
      <c r="A507" s="1" t="s">
        <v>428</v>
      </c>
      <c r="B507" s="1" t="s">
        <v>214</v>
      </c>
      <c r="C507" s="84">
        <v>2017</v>
      </c>
      <c r="D507" s="3">
        <v>42978</v>
      </c>
      <c r="F507" s="4"/>
      <c r="G507" s="4">
        <v>300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1" t="s">
        <v>141</v>
      </c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H507"/>
      <c r="DI507"/>
      <c r="DJ507"/>
      <c r="DM507" s="4">
        <v>546.63</v>
      </c>
      <c r="DN507" s="4">
        <v>0.27</v>
      </c>
      <c r="DO507" s="4">
        <v>0.33</v>
      </c>
      <c r="DP507" s="4">
        <v>0.31</v>
      </c>
      <c r="DQ507" s="4">
        <v>0.38</v>
      </c>
      <c r="DR507" s="4">
        <v>0.39</v>
      </c>
      <c r="DS507" s="4">
        <v>0.28000000000000003</v>
      </c>
      <c r="DT507" s="4">
        <v>0.16</v>
      </c>
      <c r="DU507" s="4"/>
    </row>
    <row r="508" spans="1:125" x14ac:dyDescent="0.25">
      <c r="A508" s="1" t="s">
        <v>428</v>
      </c>
      <c r="B508" s="1" t="s">
        <v>214</v>
      </c>
      <c r="C508" s="84">
        <v>2017</v>
      </c>
      <c r="D508" s="3">
        <v>42979</v>
      </c>
      <c r="F508" s="4"/>
      <c r="G508" s="4">
        <v>300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1" t="s">
        <v>141</v>
      </c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H508"/>
      <c r="DI508"/>
      <c r="DJ508"/>
      <c r="DM508" s="4">
        <v>548.49</v>
      </c>
      <c r="DN508" s="4">
        <v>0.28999999999999998</v>
      </c>
      <c r="DO508" s="4">
        <v>0.32</v>
      </c>
      <c r="DP508" s="4">
        <v>0.31</v>
      </c>
      <c r="DQ508" s="4">
        <v>0.38</v>
      </c>
      <c r="DR508" s="4">
        <v>0.39</v>
      </c>
      <c r="DS508" s="4">
        <v>0.28000000000000003</v>
      </c>
      <c r="DT508" s="4">
        <v>0.16</v>
      </c>
      <c r="DU508" s="4"/>
    </row>
    <row r="509" spans="1:125" x14ac:dyDescent="0.25">
      <c r="A509" s="1" t="s">
        <v>428</v>
      </c>
      <c r="B509" s="1" t="s">
        <v>214</v>
      </c>
      <c r="C509" s="84">
        <v>2017</v>
      </c>
      <c r="D509" s="3">
        <v>42980</v>
      </c>
      <c r="F509" s="4"/>
      <c r="G509" s="4">
        <v>300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1" t="s">
        <v>141</v>
      </c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H509"/>
      <c r="DI509"/>
      <c r="DJ509"/>
      <c r="DM509" s="4">
        <v>550.99</v>
      </c>
      <c r="DN509" s="4">
        <v>0.3</v>
      </c>
      <c r="DO509" s="4">
        <v>0.33</v>
      </c>
      <c r="DP509" s="4">
        <v>0.31</v>
      </c>
      <c r="DQ509" s="4">
        <v>0.38</v>
      </c>
      <c r="DR509" s="4">
        <v>0.39</v>
      </c>
      <c r="DS509" s="4">
        <v>0.28000000000000003</v>
      </c>
      <c r="DT509" s="4">
        <v>0.16</v>
      </c>
      <c r="DU509" s="4"/>
    </row>
    <row r="510" spans="1:125" x14ac:dyDescent="0.25">
      <c r="A510" s="1" t="s">
        <v>428</v>
      </c>
      <c r="B510" s="1" t="s">
        <v>214</v>
      </c>
      <c r="C510" s="84">
        <v>2017</v>
      </c>
      <c r="D510" s="3">
        <v>42981</v>
      </c>
      <c r="F510" s="4"/>
      <c r="G510" s="4">
        <v>300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1" t="s">
        <v>141</v>
      </c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H510"/>
      <c r="DI510"/>
      <c r="DJ510"/>
      <c r="DM510" s="4">
        <v>554.71</v>
      </c>
      <c r="DN510" s="4">
        <v>0.31</v>
      </c>
      <c r="DO510" s="4">
        <v>0.33</v>
      </c>
      <c r="DP510" s="4">
        <v>0.31</v>
      </c>
      <c r="DQ510" s="4">
        <v>0.38</v>
      </c>
      <c r="DR510" s="4">
        <v>0.39</v>
      </c>
      <c r="DS510" s="4">
        <v>0.28000000000000003</v>
      </c>
      <c r="DT510" s="4">
        <v>0.16</v>
      </c>
      <c r="DU510" s="4"/>
    </row>
    <row r="511" spans="1:125" x14ac:dyDescent="0.25">
      <c r="A511" s="1" t="s">
        <v>428</v>
      </c>
      <c r="B511" s="1" t="s">
        <v>214</v>
      </c>
      <c r="C511" s="84">
        <v>2017</v>
      </c>
      <c r="D511" s="3">
        <v>42982</v>
      </c>
      <c r="F511" s="4"/>
      <c r="G511" s="4">
        <v>300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M511" s="4"/>
      <c r="AN511" s="4"/>
      <c r="AO511" s="4"/>
      <c r="AP511" s="4"/>
      <c r="AQ511" s="4"/>
      <c r="AR511" s="4"/>
      <c r="AS511" s="4"/>
      <c r="AT511" s="4"/>
      <c r="AU511" s="4">
        <v>0.26</v>
      </c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1" t="s">
        <v>141</v>
      </c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H511"/>
      <c r="DI511"/>
      <c r="DJ511"/>
      <c r="DM511" s="4">
        <v>554.91</v>
      </c>
      <c r="DN511" s="4">
        <v>0.31</v>
      </c>
      <c r="DO511" s="4">
        <v>0.34</v>
      </c>
      <c r="DP511" s="4">
        <v>0.31</v>
      </c>
      <c r="DQ511" s="4">
        <v>0.38</v>
      </c>
      <c r="DR511" s="4">
        <v>0.39</v>
      </c>
      <c r="DS511" s="4">
        <v>0.28000000000000003</v>
      </c>
      <c r="DT511" s="4">
        <v>0.17</v>
      </c>
      <c r="DU511" s="4"/>
    </row>
    <row r="512" spans="1:125" x14ac:dyDescent="0.25">
      <c r="A512" s="1" t="s">
        <v>428</v>
      </c>
      <c r="B512" s="1" t="s">
        <v>214</v>
      </c>
      <c r="C512" s="84">
        <v>2017</v>
      </c>
      <c r="D512" s="3">
        <v>42983</v>
      </c>
      <c r="F512" s="4"/>
      <c r="G512" s="4">
        <v>300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>
        <v>35.636625858163399</v>
      </c>
      <c r="AK512" s="4">
        <f>AL512*AJ512</f>
        <v>2.1750030625196963</v>
      </c>
      <c r="AL512">
        <v>6.10328001078548E-2</v>
      </c>
      <c r="AM512" s="4"/>
      <c r="AN512" s="4"/>
      <c r="AO512" s="4">
        <v>0</v>
      </c>
      <c r="AP512" s="4">
        <v>0</v>
      </c>
      <c r="AQ512" s="4"/>
      <c r="AR512" s="4"/>
      <c r="AS512" s="4">
        <v>0</v>
      </c>
      <c r="AT512" s="4">
        <v>0</v>
      </c>
      <c r="AU512" s="4"/>
      <c r="AV512" s="4"/>
      <c r="AW512" s="4">
        <v>0</v>
      </c>
      <c r="AX512" s="4">
        <v>0</v>
      </c>
      <c r="AY512" s="4"/>
      <c r="AZ512" s="4"/>
      <c r="BA512" s="4"/>
      <c r="BB512" s="4"/>
      <c r="BC512" s="4"/>
      <c r="BD512" s="4">
        <v>0.55000000000000004</v>
      </c>
      <c r="BE512" s="4">
        <v>0.06</v>
      </c>
      <c r="BF512" s="4">
        <v>1.86</v>
      </c>
      <c r="BG512" s="4">
        <v>29.59</v>
      </c>
      <c r="BH512" s="4"/>
      <c r="BI512" s="4"/>
      <c r="BJ512" s="4"/>
      <c r="BK512" s="4">
        <v>0</v>
      </c>
      <c r="BL512" s="4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>
        <v>0.05</v>
      </c>
      <c r="BW512" s="4">
        <v>6.05</v>
      </c>
      <c r="BX512" s="4">
        <v>0.31</v>
      </c>
      <c r="BY512" s="4"/>
      <c r="BZ512" s="4"/>
      <c r="CA512" s="4"/>
      <c r="CB512" s="4"/>
      <c r="CC512" s="4"/>
      <c r="CD512" s="4"/>
      <c r="CE512" s="4"/>
      <c r="CF512" s="1" t="s">
        <v>141</v>
      </c>
      <c r="CI512">
        <v>94.169417755154797</v>
      </c>
      <c r="CJ512">
        <v>38.7781176565788</v>
      </c>
      <c r="CK512">
        <v>32.924627765356803</v>
      </c>
      <c r="CL512">
        <v>24.138940345323999</v>
      </c>
      <c r="CM512">
        <v>2.400582965351</v>
      </c>
      <c r="CN512">
        <v>1.1742941418507999</v>
      </c>
      <c r="CO512">
        <v>1.0637072940781001</v>
      </c>
      <c r="CP512">
        <v>0.58883313556547201</v>
      </c>
      <c r="CQ512">
        <v>0.61084876208081695</v>
      </c>
      <c r="CR512">
        <v>0.67239993464347303</v>
      </c>
      <c r="CS512">
        <v>91.768834789803805</v>
      </c>
      <c r="CT512">
        <v>37.603823514727999</v>
      </c>
      <c r="CU512">
        <v>31.8609204712787</v>
      </c>
      <c r="CV512">
        <v>23.550107209758501</v>
      </c>
      <c r="CW512">
        <v>14.4906073477911</v>
      </c>
      <c r="CX512">
        <v>8.5630624813102401</v>
      </c>
      <c r="CY512">
        <v>214.34802204824001</v>
      </c>
      <c r="CZ512">
        <v>207.83735581466999</v>
      </c>
      <c r="DA512">
        <v>6.5106662335696601</v>
      </c>
      <c r="DH512"/>
      <c r="DI512"/>
      <c r="DJ512"/>
      <c r="DM512" s="4">
        <v>554.53</v>
      </c>
      <c r="DN512" s="4">
        <v>0.3</v>
      </c>
      <c r="DO512" s="4">
        <v>0.34</v>
      </c>
      <c r="DP512" s="4">
        <v>0.31</v>
      </c>
      <c r="DQ512" s="4">
        <v>0.38</v>
      </c>
      <c r="DR512" s="4">
        <v>0.39</v>
      </c>
      <c r="DS512" s="4">
        <v>0.28000000000000003</v>
      </c>
      <c r="DT512" s="4">
        <v>0.17</v>
      </c>
      <c r="DU512" s="4"/>
    </row>
    <row r="513" spans="1:125" x14ac:dyDescent="0.25">
      <c r="A513" s="1" t="s">
        <v>428</v>
      </c>
      <c r="B513" s="1" t="s">
        <v>214</v>
      </c>
      <c r="C513" s="84">
        <v>2017</v>
      </c>
      <c r="D513" s="3">
        <v>42984</v>
      </c>
      <c r="F513" s="4"/>
      <c r="G513" s="4">
        <v>300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/>
      <c r="AL513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1" t="s">
        <v>141</v>
      </c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H513"/>
      <c r="DI513"/>
      <c r="DJ513"/>
      <c r="DM513" s="4">
        <v>554.16999999999996</v>
      </c>
      <c r="DN513" s="4">
        <v>0.3</v>
      </c>
      <c r="DO513" s="4">
        <v>0.33</v>
      </c>
      <c r="DP513" s="4">
        <v>0.31</v>
      </c>
      <c r="DQ513" s="4">
        <v>0.38</v>
      </c>
      <c r="DR513" s="4">
        <v>0.39</v>
      </c>
      <c r="DS513" s="4">
        <v>0.28000000000000003</v>
      </c>
      <c r="DT513" s="4">
        <v>0.17</v>
      </c>
      <c r="DU513" s="4"/>
    </row>
    <row r="514" spans="1:125" x14ac:dyDescent="0.25">
      <c r="A514" s="1" t="s">
        <v>428</v>
      </c>
      <c r="B514" s="1" t="s">
        <v>214</v>
      </c>
      <c r="C514" s="84">
        <v>2017</v>
      </c>
      <c r="D514" s="3">
        <v>42985</v>
      </c>
      <c r="F514" s="4"/>
      <c r="G514" s="4">
        <v>300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/>
      <c r="AL51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>
        <v>0</v>
      </c>
      <c r="AZ514" s="4">
        <v>2.75</v>
      </c>
      <c r="BA514" s="4">
        <v>0</v>
      </c>
      <c r="BB514" s="4">
        <v>4.2</v>
      </c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>
        <v>4.2</v>
      </c>
      <c r="BZ514" s="4"/>
      <c r="CA514" s="4"/>
      <c r="CB514" s="4"/>
      <c r="CC514" s="4"/>
      <c r="CD514" s="4"/>
      <c r="CE514" s="4"/>
      <c r="CF514" s="1" t="s">
        <v>141</v>
      </c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H514"/>
      <c r="DI514"/>
      <c r="DJ514"/>
      <c r="DM514" s="4">
        <v>553.22</v>
      </c>
      <c r="DN514" s="4">
        <v>0.28999999999999998</v>
      </c>
      <c r="DO514" s="4">
        <v>0.33</v>
      </c>
      <c r="DP514" s="4">
        <v>0.31</v>
      </c>
      <c r="DQ514" s="4">
        <v>0.38</v>
      </c>
      <c r="DR514" s="4">
        <v>0.39</v>
      </c>
      <c r="DS514" s="4">
        <v>0.28000000000000003</v>
      </c>
      <c r="DT514" s="4">
        <v>0.17</v>
      </c>
      <c r="DU514" s="4"/>
    </row>
    <row r="515" spans="1:125" x14ac:dyDescent="0.25">
      <c r="A515" s="1" t="s">
        <v>428</v>
      </c>
      <c r="B515" s="1" t="s">
        <v>214</v>
      </c>
      <c r="C515" s="84">
        <v>2017</v>
      </c>
      <c r="D515" s="3">
        <v>42986</v>
      </c>
      <c r="F515" s="4"/>
      <c r="G515" s="4">
        <v>300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/>
      <c r="AL515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1" t="s">
        <v>141</v>
      </c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H515"/>
      <c r="DI515"/>
      <c r="DJ515"/>
      <c r="DM515" s="4">
        <v>551.96</v>
      </c>
      <c r="DN515" s="4">
        <v>0.28999999999999998</v>
      </c>
      <c r="DO515" s="4">
        <v>0.33</v>
      </c>
      <c r="DP515" s="4">
        <v>0.31</v>
      </c>
      <c r="DQ515" s="4">
        <v>0.38</v>
      </c>
      <c r="DR515" s="4">
        <v>0.39</v>
      </c>
      <c r="DS515" s="4">
        <v>0.28000000000000003</v>
      </c>
      <c r="DT515" s="4">
        <v>0.17</v>
      </c>
      <c r="DU515" s="4"/>
    </row>
    <row r="516" spans="1:125" x14ac:dyDescent="0.25">
      <c r="A516" s="1" t="s">
        <v>428</v>
      </c>
      <c r="B516" s="1" t="s">
        <v>214</v>
      </c>
      <c r="C516" s="84">
        <v>2017</v>
      </c>
      <c r="D516" s="3">
        <v>42987</v>
      </c>
      <c r="F516" s="4"/>
      <c r="G516" s="4">
        <v>300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/>
      <c r="AL516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1" t="s">
        <v>141</v>
      </c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H516"/>
      <c r="DI516"/>
      <c r="DJ516"/>
      <c r="DM516" s="4">
        <v>550.29999999999995</v>
      </c>
      <c r="DN516" s="4">
        <v>0.28000000000000003</v>
      </c>
      <c r="DO516" s="4">
        <v>0.33</v>
      </c>
      <c r="DP516" s="4">
        <v>0.31</v>
      </c>
      <c r="DQ516" s="4">
        <v>0.38</v>
      </c>
      <c r="DR516" s="4">
        <v>0.39</v>
      </c>
      <c r="DS516" s="4">
        <v>0.28000000000000003</v>
      </c>
      <c r="DT516" s="4">
        <v>0.17</v>
      </c>
      <c r="DU516" s="4"/>
    </row>
    <row r="517" spans="1:125" x14ac:dyDescent="0.25">
      <c r="A517" s="1" t="s">
        <v>428</v>
      </c>
      <c r="B517" s="1" t="s">
        <v>214</v>
      </c>
      <c r="C517" s="84">
        <v>2017</v>
      </c>
      <c r="D517" s="3">
        <v>42988</v>
      </c>
      <c r="F517" s="4"/>
      <c r="G517" s="4">
        <v>300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1" t="s">
        <v>141</v>
      </c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H517"/>
      <c r="DI517"/>
      <c r="DJ517"/>
      <c r="DM517" s="4">
        <v>553.23</v>
      </c>
      <c r="DN517" s="4">
        <v>0.3</v>
      </c>
      <c r="DO517" s="4">
        <v>0.33</v>
      </c>
      <c r="DP517" s="4">
        <v>0.31</v>
      </c>
      <c r="DQ517" s="4">
        <v>0.38</v>
      </c>
      <c r="DR517" s="4">
        <v>0.39</v>
      </c>
      <c r="DS517" s="4">
        <v>0.28000000000000003</v>
      </c>
      <c r="DT517" s="4">
        <v>0.17</v>
      </c>
      <c r="DU517" s="4"/>
    </row>
    <row r="518" spans="1:125" x14ac:dyDescent="0.25">
      <c r="A518" s="1" t="s">
        <v>428</v>
      </c>
      <c r="B518" s="1" t="s">
        <v>214</v>
      </c>
      <c r="C518" s="84">
        <v>2017</v>
      </c>
      <c r="D518" s="3">
        <v>42989</v>
      </c>
      <c r="F518" s="4"/>
      <c r="G518" s="4">
        <v>300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1" t="s">
        <v>141</v>
      </c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H518"/>
      <c r="DI518"/>
      <c r="DJ518"/>
      <c r="DM518" s="4">
        <v>576.78</v>
      </c>
      <c r="DN518" s="4">
        <v>0.35</v>
      </c>
      <c r="DO518" s="4">
        <v>0.37</v>
      </c>
      <c r="DP518" s="4">
        <v>0.34</v>
      </c>
      <c r="DQ518" s="4">
        <v>0.39</v>
      </c>
      <c r="DR518" s="4">
        <v>0.39</v>
      </c>
      <c r="DS518" s="4">
        <v>0.28999999999999998</v>
      </c>
      <c r="DT518" s="4">
        <v>0.17</v>
      </c>
      <c r="DU518" s="4"/>
    </row>
    <row r="519" spans="1:125" x14ac:dyDescent="0.25">
      <c r="A519" s="1" t="s">
        <v>428</v>
      </c>
      <c r="B519" s="1" t="s">
        <v>214</v>
      </c>
      <c r="C519" s="84">
        <v>2017</v>
      </c>
      <c r="D519" s="3">
        <v>42990</v>
      </c>
      <c r="F519" s="4"/>
      <c r="G519" s="4">
        <v>300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1" t="s">
        <v>141</v>
      </c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H519"/>
      <c r="DI519"/>
      <c r="DJ519"/>
      <c r="DM519" s="4">
        <v>590.89</v>
      </c>
      <c r="DN519" s="4">
        <v>0.37</v>
      </c>
      <c r="DO519" s="4">
        <v>0.38</v>
      </c>
      <c r="DP519" s="4">
        <v>0.35</v>
      </c>
      <c r="DQ519" s="4">
        <v>0.4</v>
      </c>
      <c r="DR519" s="4">
        <v>0.4</v>
      </c>
      <c r="DS519" s="4">
        <v>0.28999999999999998</v>
      </c>
      <c r="DT519" s="4">
        <v>0.17</v>
      </c>
      <c r="DU519" s="4"/>
    </row>
    <row r="520" spans="1:125" x14ac:dyDescent="0.25">
      <c r="A520" s="1" t="s">
        <v>428</v>
      </c>
      <c r="B520" s="1" t="s">
        <v>214</v>
      </c>
      <c r="C520" s="84">
        <v>2017</v>
      </c>
      <c r="D520" s="3">
        <v>42991</v>
      </c>
      <c r="F520" s="4"/>
      <c r="G520" s="4">
        <v>300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M520" s="4"/>
      <c r="AN520" s="4"/>
      <c r="AO520" s="4"/>
      <c r="AP520" s="4"/>
      <c r="AQ520" s="4"/>
      <c r="AR520" s="4"/>
      <c r="AS520" s="4"/>
      <c r="AT520" s="4"/>
      <c r="AU520" s="4">
        <v>0.51</v>
      </c>
      <c r="AV520" s="4"/>
      <c r="AW520" s="4"/>
      <c r="AX520" s="4"/>
      <c r="AY520" s="4">
        <v>0</v>
      </c>
      <c r="AZ520" s="4">
        <v>3</v>
      </c>
      <c r="BA520" s="4">
        <v>0</v>
      </c>
      <c r="BB520" s="4">
        <v>4.55</v>
      </c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>
        <v>4.55</v>
      </c>
      <c r="BZ520" s="4"/>
      <c r="CA520" s="4"/>
      <c r="CB520" s="4"/>
      <c r="CC520" s="4"/>
      <c r="CD520" s="4"/>
      <c r="CE520" s="4"/>
      <c r="CF520" s="1" t="s">
        <v>141</v>
      </c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H520"/>
      <c r="DI520"/>
      <c r="DJ520"/>
      <c r="DM520" s="4">
        <v>598.24</v>
      </c>
      <c r="DN520" s="4">
        <v>0.37</v>
      </c>
      <c r="DO520" s="4">
        <v>0.39</v>
      </c>
      <c r="DP520" s="4">
        <v>0.35</v>
      </c>
      <c r="DQ520" s="4">
        <v>0.4</v>
      </c>
      <c r="DR520" s="4">
        <v>0.4</v>
      </c>
      <c r="DS520" s="4">
        <v>0.28999999999999998</v>
      </c>
      <c r="DT520" s="4">
        <v>0.17</v>
      </c>
      <c r="DU520" s="4"/>
    </row>
    <row r="521" spans="1:125" x14ac:dyDescent="0.25">
      <c r="A521" s="1" t="s">
        <v>428</v>
      </c>
      <c r="B521" s="1" t="s">
        <v>214</v>
      </c>
      <c r="C521" s="84">
        <v>2017</v>
      </c>
      <c r="D521" s="3">
        <v>42992</v>
      </c>
      <c r="F521" s="4"/>
      <c r="G521" s="4">
        <v>300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1" t="s">
        <v>141</v>
      </c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H521"/>
      <c r="DI521"/>
      <c r="DJ521"/>
      <c r="DM521" s="4">
        <v>592.42999999999995</v>
      </c>
      <c r="DN521" s="4">
        <v>0.35</v>
      </c>
      <c r="DO521" s="4">
        <v>0.38</v>
      </c>
      <c r="DP521" s="4">
        <v>0.35</v>
      </c>
      <c r="DQ521" s="4">
        <v>0.4</v>
      </c>
      <c r="DR521" s="4">
        <v>0.4</v>
      </c>
      <c r="DS521" s="4">
        <v>0.28999999999999998</v>
      </c>
      <c r="DT521" s="4">
        <v>0.17</v>
      </c>
      <c r="DU521" s="4"/>
    </row>
    <row r="522" spans="1:125" x14ac:dyDescent="0.25">
      <c r="A522" s="1" t="s">
        <v>428</v>
      </c>
      <c r="B522" s="1" t="s">
        <v>214</v>
      </c>
      <c r="C522" s="84">
        <v>2017</v>
      </c>
      <c r="D522" s="3">
        <v>42993</v>
      </c>
      <c r="F522" s="4"/>
      <c r="G522" s="4">
        <v>300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1" t="s">
        <v>141</v>
      </c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H522"/>
      <c r="DI522"/>
      <c r="DJ522"/>
      <c r="DM522" s="4">
        <v>587.37</v>
      </c>
      <c r="DN522" s="4">
        <v>0.34</v>
      </c>
      <c r="DO522" s="4">
        <v>0.37</v>
      </c>
      <c r="DP522" s="4">
        <v>0.34</v>
      </c>
      <c r="DQ522" s="4">
        <v>0.4</v>
      </c>
      <c r="DR522" s="4">
        <v>0.4</v>
      </c>
      <c r="DS522" s="4">
        <v>0.3</v>
      </c>
      <c r="DT522" s="4">
        <v>0.17</v>
      </c>
      <c r="DU522" s="4"/>
    </row>
    <row r="523" spans="1:125" x14ac:dyDescent="0.25">
      <c r="A523" s="1" t="s">
        <v>428</v>
      </c>
      <c r="B523" s="1" t="s">
        <v>214</v>
      </c>
      <c r="C523" s="84">
        <v>2017</v>
      </c>
      <c r="D523" s="3">
        <v>42994</v>
      </c>
      <c r="F523" s="4"/>
      <c r="G523" s="4">
        <v>300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1" t="s">
        <v>141</v>
      </c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H523"/>
      <c r="DI523"/>
      <c r="DJ523"/>
      <c r="DM523" s="4">
        <v>584.16</v>
      </c>
      <c r="DN523" s="4">
        <v>0.32</v>
      </c>
      <c r="DO523" s="4">
        <v>0.36</v>
      </c>
      <c r="DP523" s="4">
        <v>0.34</v>
      </c>
      <c r="DQ523" s="4">
        <v>0.39</v>
      </c>
      <c r="DR523" s="4">
        <v>0.4</v>
      </c>
      <c r="DS523" s="4">
        <v>0.3</v>
      </c>
      <c r="DT523" s="4">
        <v>0.17</v>
      </c>
      <c r="DU523" s="4"/>
    </row>
    <row r="524" spans="1:125" x14ac:dyDescent="0.25">
      <c r="A524" s="1" t="s">
        <v>428</v>
      </c>
      <c r="B524" s="1" t="s">
        <v>214</v>
      </c>
      <c r="C524" s="84">
        <v>2017</v>
      </c>
      <c r="D524" s="3">
        <v>42995</v>
      </c>
      <c r="F524" s="4"/>
      <c r="G524" s="4">
        <v>300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1" t="s">
        <v>141</v>
      </c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H524"/>
      <c r="DI524"/>
      <c r="DJ524"/>
      <c r="DM524" s="4">
        <v>581.49</v>
      </c>
      <c r="DN524" s="4">
        <v>0.32</v>
      </c>
      <c r="DO524" s="4">
        <v>0.36</v>
      </c>
      <c r="DP524" s="4">
        <v>0.34</v>
      </c>
      <c r="DQ524" s="4">
        <v>0.39</v>
      </c>
      <c r="DR524" s="4">
        <v>0.4</v>
      </c>
      <c r="DS524" s="4">
        <v>0.3</v>
      </c>
      <c r="DT524" s="4">
        <v>0.17</v>
      </c>
      <c r="DU524" s="4"/>
    </row>
    <row r="525" spans="1:125" x14ac:dyDescent="0.25">
      <c r="A525" s="1" t="s">
        <v>428</v>
      </c>
      <c r="B525" s="1" t="s">
        <v>214</v>
      </c>
      <c r="C525" s="84">
        <v>2017</v>
      </c>
      <c r="D525" s="3">
        <v>42996</v>
      </c>
      <c r="F525" s="4"/>
      <c r="G525" s="4">
        <v>300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1" t="s">
        <v>141</v>
      </c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H525"/>
      <c r="DI525"/>
      <c r="DJ525"/>
      <c r="DM525" s="4">
        <v>601.4</v>
      </c>
      <c r="DN525" s="4">
        <v>0.38</v>
      </c>
      <c r="DO525" s="4">
        <v>0.39</v>
      </c>
      <c r="DP525" s="4">
        <v>0.35</v>
      </c>
      <c r="DQ525" s="4">
        <v>0.4</v>
      </c>
      <c r="DR525" s="4">
        <v>0.4</v>
      </c>
      <c r="DS525" s="4">
        <v>0.3</v>
      </c>
      <c r="DT525" s="4">
        <v>0.17</v>
      </c>
      <c r="DU525" s="4"/>
    </row>
    <row r="526" spans="1:125" x14ac:dyDescent="0.25">
      <c r="A526" s="1" t="s">
        <v>428</v>
      </c>
      <c r="B526" s="1" t="s">
        <v>214</v>
      </c>
      <c r="C526" s="84">
        <v>2017</v>
      </c>
      <c r="D526" s="3">
        <v>42997</v>
      </c>
      <c r="F526" s="4"/>
      <c r="G526" s="4">
        <v>300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M526" s="4"/>
      <c r="AN526" s="4"/>
      <c r="AO526" s="4"/>
      <c r="AP526" s="4"/>
      <c r="AQ526" s="4"/>
      <c r="AR526" s="4"/>
      <c r="AS526" s="4"/>
      <c r="AT526" s="4"/>
      <c r="AU526" s="4">
        <v>0.73</v>
      </c>
      <c r="AV526" s="4"/>
      <c r="AW526" s="4"/>
      <c r="AX526" s="4"/>
      <c r="AY526" s="4">
        <v>0</v>
      </c>
      <c r="AZ526" s="4">
        <v>3.85</v>
      </c>
      <c r="BA526" s="4">
        <v>0.2</v>
      </c>
      <c r="BB526" s="4">
        <v>5</v>
      </c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>
        <v>5.2</v>
      </c>
      <c r="BZ526" s="4"/>
      <c r="CA526" s="4"/>
      <c r="CB526" s="4"/>
      <c r="CC526" s="4"/>
      <c r="CD526" s="4"/>
      <c r="CE526" s="4"/>
      <c r="CF526" s="1" t="s">
        <v>141</v>
      </c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H526"/>
      <c r="DI526"/>
      <c r="DJ526"/>
      <c r="DM526" s="4">
        <v>599.27</v>
      </c>
      <c r="DN526" s="4">
        <v>0.36</v>
      </c>
      <c r="DO526" s="4">
        <v>0.38</v>
      </c>
      <c r="DP526" s="4">
        <v>0.35</v>
      </c>
      <c r="DQ526" s="4">
        <v>0.4</v>
      </c>
      <c r="DR526" s="4">
        <v>0.4</v>
      </c>
      <c r="DS526" s="4">
        <v>0.3</v>
      </c>
      <c r="DT526" s="4">
        <v>0.17</v>
      </c>
      <c r="DU526" s="4"/>
    </row>
    <row r="527" spans="1:125" x14ac:dyDescent="0.25">
      <c r="A527" s="1" t="s">
        <v>428</v>
      </c>
      <c r="B527" s="1" t="s">
        <v>214</v>
      </c>
      <c r="C527" s="84">
        <v>2017</v>
      </c>
      <c r="D527" s="3">
        <v>42998</v>
      </c>
      <c r="F527" s="4"/>
      <c r="G527" s="4">
        <v>300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1" t="s">
        <v>141</v>
      </c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H527"/>
      <c r="DI527"/>
      <c r="DJ527"/>
      <c r="DM527" s="4">
        <v>596.02</v>
      </c>
      <c r="DN527" s="4">
        <v>0.35</v>
      </c>
      <c r="DO527" s="4">
        <v>0.38</v>
      </c>
      <c r="DP527" s="4">
        <v>0.35</v>
      </c>
      <c r="DQ527" s="4">
        <v>0.4</v>
      </c>
      <c r="DR527" s="4">
        <v>0.4</v>
      </c>
      <c r="DS527" s="4">
        <v>0.3</v>
      </c>
      <c r="DT527" s="4">
        <v>0.18</v>
      </c>
      <c r="DU527" s="4"/>
    </row>
    <row r="528" spans="1:125" x14ac:dyDescent="0.25">
      <c r="A528" s="1" t="s">
        <v>428</v>
      </c>
      <c r="B528" s="1" t="s">
        <v>214</v>
      </c>
      <c r="C528" s="84">
        <v>2017</v>
      </c>
      <c r="D528" s="3">
        <v>42999</v>
      </c>
      <c r="F528" s="4"/>
      <c r="G528" s="4">
        <v>300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1" t="s">
        <v>141</v>
      </c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H528"/>
      <c r="DI528"/>
      <c r="DJ528"/>
      <c r="DM528" s="4">
        <v>599.62</v>
      </c>
      <c r="DN528" s="4">
        <v>0.37</v>
      </c>
      <c r="DO528" s="4">
        <v>0.38</v>
      </c>
      <c r="DP528" s="4">
        <v>0.35</v>
      </c>
      <c r="DQ528" s="4">
        <v>0.4</v>
      </c>
      <c r="DR528" s="4">
        <v>0.4</v>
      </c>
      <c r="DS528" s="4">
        <v>0.3</v>
      </c>
      <c r="DT528" s="4">
        <v>0.18</v>
      </c>
      <c r="DU528" s="4"/>
    </row>
    <row r="529" spans="1:125" x14ac:dyDescent="0.25">
      <c r="A529" s="1" t="s">
        <v>428</v>
      </c>
      <c r="B529" s="1" t="s">
        <v>214</v>
      </c>
      <c r="C529" s="84">
        <v>2017</v>
      </c>
      <c r="D529" s="3">
        <v>43000</v>
      </c>
      <c r="F529" s="4"/>
      <c r="G529" s="4">
        <v>300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1" t="s">
        <v>141</v>
      </c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H529"/>
      <c r="DI529"/>
      <c r="DJ529"/>
      <c r="DM529" s="4">
        <v>602.19000000000005</v>
      </c>
      <c r="DN529" s="4">
        <v>0.36</v>
      </c>
      <c r="DO529" s="4">
        <v>0.38</v>
      </c>
      <c r="DP529" s="4">
        <v>0.35</v>
      </c>
      <c r="DQ529" s="4">
        <v>0.4</v>
      </c>
      <c r="DR529" s="4">
        <v>0.4</v>
      </c>
      <c r="DS529" s="4">
        <v>0.3</v>
      </c>
      <c r="DT529" s="4">
        <v>0.18</v>
      </c>
      <c r="DU529" s="4"/>
    </row>
    <row r="530" spans="1:125" x14ac:dyDescent="0.25">
      <c r="A530" s="1" t="s">
        <v>428</v>
      </c>
      <c r="B530" s="1" t="s">
        <v>214</v>
      </c>
      <c r="C530" s="84">
        <v>2017</v>
      </c>
      <c r="D530" s="3">
        <v>43001</v>
      </c>
      <c r="F530" s="4"/>
      <c r="G530" s="4">
        <v>300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1" t="s">
        <v>141</v>
      </c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H530"/>
      <c r="DI530"/>
      <c r="DJ530"/>
      <c r="DM530" s="4">
        <v>598.49</v>
      </c>
      <c r="DN530" s="4">
        <v>0.35</v>
      </c>
      <c r="DO530" s="4">
        <v>0.38</v>
      </c>
      <c r="DP530" s="4">
        <v>0.35</v>
      </c>
      <c r="DQ530" s="4">
        <v>0.4</v>
      </c>
      <c r="DR530" s="4">
        <v>0.4</v>
      </c>
      <c r="DS530" s="4">
        <v>0.31</v>
      </c>
      <c r="DT530" s="4">
        <v>0.18</v>
      </c>
      <c r="DU530" s="4"/>
    </row>
    <row r="531" spans="1:125" x14ac:dyDescent="0.25">
      <c r="A531" s="1" t="s">
        <v>428</v>
      </c>
      <c r="B531" s="1" t="s">
        <v>214</v>
      </c>
      <c r="C531" s="84">
        <v>2017</v>
      </c>
      <c r="D531" s="3">
        <v>43002</v>
      </c>
      <c r="F531" s="4"/>
      <c r="G531" s="4">
        <v>300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1" t="s">
        <v>141</v>
      </c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H531"/>
      <c r="DI531"/>
      <c r="DJ531"/>
      <c r="DM531" s="4">
        <v>594.71</v>
      </c>
      <c r="DN531" s="4">
        <v>0.34</v>
      </c>
      <c r="DO531" s="4">
        <v>0.37</v>
      </c>
      <c r="DP531" s="4">
        <v>0.34</v>
      </c>
      <c r="DQ531" s="4">
        <v>0.4</v>
      </c>
      <c r="DR531" s="4">
        <v>0.4</v>
      </c>
      <c r="DS531" s="4">
        <v>0.31</v>
      </c>
      <c r="DT531" s="4">
        <v>0.18</v>
      </c>
      <c r="DU531" s="4"/>
    </row>
    <row r="532" spans="1:125" x14ac:dyDescent="0.25">
      <c r="A532" s="1" t="s">
        <v>428</v>
      </c>
      <c r="B532" s="1" t="s">
        <v>214</v>
      </c>
      <c r="C532" s="84">
        <v>2017</v>
      </c>
      <c r="D532" s="3">
        <v>43003</v>
      </c>
      <c r="F532" s="4"/>
      <c r="G532" s="4">
        <v>300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1" t="s">
        <v>141</v>
      </c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H532"/>
      <c r="DI532"/>
      <c r="DJ532"/>
      <c r="DM532" s="4">
        <v>590.20000000000005</v>
      </c>
      <c r="DN532" s="4">
        <v>0.32</v>
      </c>
      <c r="DO532" s="4">
        <v>0.36</v>
      </c>
      <c r="DP532" s="4">
        <v>0.34</v>
      </c>
      <c r="DQ532" s="4">
        <v>0.4</v>
      </c>
      <c r="DR532" s="4">
        <v>0.4</v>
      </c>
      <c r="DS532" s="4">
        <v>0.31</v>
      </c>
      <c r="DT532" s="4">
        <v>0.18</v>
      </c>
      <c r="DU532" s="4"/>
    </row>
    <row r="533" spans="1:125" x14ac:dyDescent="0.25">
      <c r="A533" s="1" t="s">
        <v>428</v>
      </c>
      <c r="B533" s="1" t="s">
        <v>214</v>
      </c>
      <c r="C533" s="84">
        <v>2017</v>
      </c>
      <c r="D533" s="3">
        <v>43004</v>
      </c>
      <c r="F533" s="4"/>
      <c r="G533" s="4">
        <v>300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1" t="s">
        <v>141</v>
      </c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H533"/>
      <c r="DI533"/>
      <c r="DJ533"/>
      <c r="DM533" s="4">
        <v>588.09</v>
      </c>
      <c r="DN533" s="4">
        <v>0.31</v>
      </c>
      <c r="DO533" s="4">
        <v>0.36</v>
      </c>
      <c r="DP533" s="4">
        <v>0.34</v>
      </c>
      <c r="DQ533" s="4">
        <v>0.4</v>
      </c>
      <c r="DR533" s="4">
        <v>0.4</v>
      </c>
      <c r="DS533" s="4">
        <v>0.31</v>
      </c>
      <c r="DT533" s="4">
        <v>0.18</v>
      </c>
      <c r="DU533" s="4"/>
    </row>
    <row r="534" spans="1:125" x14ac:dyDescent="0.25">
      <c r="A534" s="1" t="s">
        <v>428</v>
      </c>
      <c r="B534" s="1" t="s">
        <v>214</v>
      </c>
      <c r="C534" s="84">
        <v>2017</v>
      </c>
      <c r="D534" s="3">
        <v>43005</v>
      </c>
      <c r="F534" s="4"/>
      <c r="G534" s="4">
        <v>300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1" t="s">
        <v>141</v>
      </c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H534"/>
      <c r="DI534"/>
      <c r="DJ534"/>
      <c r="DM534" s="4">
        <v>585.71</v>
      </c>
      <c r="DN534" s="4">
        <v>0.31</v>
      </c>
      <c r="DO534" s="4">
        <v>0.35</v>
      </c>
      <c r="DP534" s="4">
        <v>0.33</v>
      </c>
      <c r="DQ534" s="4">
        <v>0.4</v>
      </c>
      <c r="DR534" s="4">
        <v>0.4</v>
      </c>
      <c r="DS534" s="4">
        <v>0.31</v>
      </c>
      <c r="DT534" s="4">
        <v>0.18</v>
      </c>
      <c r="DU534" s="4"/>
    </row>
    <row r="535" spans="1:125" x14ac:dyDescent="0.25">
      <c r="A535" s="1" t="s">
        <v>428</v>
      </c>
      <c r="B535" s="1" t="s">
        <v>214</v>
      </c>
      <c r="C535" s="84">
        <v>2017</v>
      </c>
      <c r="D535" s="3">
        <v>43006</v>
      </c>
      <c r="F535" s="4"/>
      <c r="G535" s="4">
        <v>300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>
        <v>218.48884496219199</v>
      </c>
      <c r="AK535" s="4">
        <f>AL535*AJ535</f>
        <v>11.587707921640401</v>
      </c>
      <c r="AL535">
        <v>5.3035695820743502E-2</v>
      </c>
      <c r="AM535" s="4"/>
      <c r="AN535" s="4"/>
      <c r="AO535" s="4">
        <v>0</v>
      </c>
      <c r="AP535" s="4">
        <v>0</v>
      </c>
      <c r="AQ535" s="4"/>
      <c r="AR535" s="4"/>
      <c r="AS535" s="4">
        <v>0</v>
      </c>
      <c r="AT535" s="4">
        <v>0</v>
      </c>
      <c r="AU535" s="4">
        <v>0.96</v>
      </c>
      <c r="AV535" s="4"/>
      <c r="AW535" s="4">
        <v>0</v>
      </c>
      <c r="AX535" s="4">
        <v>0</v>
      </c>
      <c r="AY535" s="4">
        <v>0.05</v>
      </c>
      <c r="AZ535" s="4">
        <v>4.75</v>
      </c>
      <c r="BA535" s="4">
        <v>0.5</v>
      </c>
      <c r="BB535" s="4">
        <v>5.65</v>
      </c>
      <c r="BC535" s="4"/>
      <c r="BD535" s="4">
        <v>3.53</v>
      </c>
      <c r="BE535" s="4">
        <v>0.06</v>
      </c>
      <c r="BF535" s="4">
        <v>8.7100000000000009</v>
      </c>
      <c r="BG535" s="4">
        <v>152.99</v>
      </c>
      <c r="BH535" s="4"/>
      <c r="BI535" s="4"/>
      <c r="BJ535" s="4"/>
      <c r="BK535" s="4">
        <v>0</v>
      </c>
      <c r="BL535" s="4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>
        <v>4.3999999999999997E-2</v>
      </c>
      <c r="BW535" s="4">
        <v>65.5</v>
      </c>
      <c r="BX535" s="4">
        <v>2.9</v>
      </c>
      <c r="BY535" s="4">
        <v>6.2</v>
      </c>
      <c r="BZ535" s="4"/>
      <c r="CA535" s="4"/>
      <c r="CB535" s="4"/>
      <c r="CC535" s="4"/>
      <c r="CD535" s="4"/>
      <c r="CE535" s="4"/>
      <c r="CF535" s="1" t="s">
        <v>141</v>
      </c>
      <c r="CI535">
        <v>11.582406880186101</v>
      </c>
      <c r="CJ535">
        <v>16.0290560852639</v>
      </c>
      <c r="CK535">
        <v>38.721388936504603</v>
      </c>
      <c r="CL535">
        <v>29.136047016803101</v>
      </c>
      <c r="CM535">
        <v>1.8913969947792399</v>
      </c>
      <c r="CN535">
        <v>1.5225337582074701</v>
      </c>
      <c r="CO535">
        <v>2.5678032159656401</v>
      </c>
      <c r="CP535">
        <v>0.68260729711449597</v>
      </c>
      <c r="CQ535">
        <v>1.2896972318161399</v>
      </c>
      <c r="CR535">
        <v>4.5561855108708603E-3</v>
      </c>
      <c r="CS535">
        <v>9.6910098854068103</v>
      </c>
      <c r="CT535">
        <v>14.5065223270565</v>
      </c>
      <c r="CU535">
        <v>36.153585720538999</v>
      </c>
      <c r="CV535">
        <v>28.4534397196886</v>
      </c>
      <c r="CW535">
        <v>21.958007696503799</v>
      </c>
      <c r="CX535">
        <v>11.432555325521999</v>
      </c>
      <c r="CY535">
        <v>130.15371535811099</v>
      </c>
      <c r="CZ535">
        <v>122.195120674717</v>
      </c>
      <c r="DA535">
        <v>7.9585946833938603</v>
      </c>
      <c r="DH535"/>
      <c r="DI535"/>
      <c r="DJ535"/>
      <c r="DM535" s="4">
        <v>582.59</v>
      </c>
      <c r="DN535" s="4">
        <v>0.3</v>
      </c>
      <c r="DO535" s="4">
        <v>0.35</v>
      </c>
      <c r="DP535" s="4">
        <v>0.33</v>
      </c>
      <c r="DQ535" s="4">
        <v>0.39</v>
      </c>
      <c r="DR535" s="4">
        <v>0.4</v>
      </c>
      <c r="DS535" s="4">
        <v>0.31</v>
      </c>
      <c r="DT535" s="4">
        <v>0.18</v>
      </c>
      <c r="DU535" s="4"/>
    </row>
    <row r="536" spans="1:125" x14ac:dyDescent="0.25">
      <c r="A536" s="1" t="s">
        <v>428</v>
      </c>
      <c r="B536" s="1" t="s">
        <v>214</v>
      </c>
      <c r="C536" s="84">
        <v>2017</v>
      </c>
      <c r="D536" s="3">
        <v>43007</v>
      </c>
      <c r="F536" s="4"/>
      <c r="G536" s="4">
        <v>300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L536" s="1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1" t="s">
        <v>141</v>
      </c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H536"/>
      <c r="DI536"/>
      <c r="DJ536"/>
      <c r="DM536" s="4">
        <v>577.67999999999995</v>
      </c>
      <c r="DN536" s="4">
        <v>0.28000000000000003</v>
      </c>
      <c r="DO536" s="4">
        <v>0.34</v>
      </c>
      <c r="DP536" s="4">
        <v>0.33</v>
      </c>
      <c r="DQ536" s="4">
        <v>0.39</v>
      </c>
      <c r="DR536" s="4">
        <v>0.4</v>
      </c>
      <c r="DS536" s="4">
        <v>0.31</v>
      </c>
      <c r="DT536" s="4">
        <v>0.18</v>
      </c>
      <c r="DU536" s="4"/>
    </row>
    <row r="537" spans="1:125" x14ac:dyDescent="0.25">
      <c r="A537" s="1" t="s">
        <v>428</v>
      </c>
      <c r="B537" s="1" t="s">
        <v>214</v>
      </c>
      <c r="C537" s="84">
        <v>2017</v>
      </c>
      <c r="D537" s="3">
        <v>43008</v>
      </c>
      <c r="F537" s="4"/>
      <c r="G537" s="4">
        <v>300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L537" s="1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1" t="s">
        <v>141</v>
      </c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H537"/>
      <c r="DI537"/>
      <c r="DJ537"/>
      <c r="DM537" s="4">
        <v>574.70000000000005</v>
      </c>
      <c r="DN537" s="4">
        <v>0.27</v>
      </c>
      <c r="DO537" s="4">
        <v>0.33</v>
      </c>
      <c r="DP537" s="4">
        <v>0.32</v>
      </c>
      <c r="DQ537" s="4">
        <v>0.39</v>
      </c>
      <c r="DR537" s="4">
        <v>0.4</v>
      </c>
      <c r="DS537" s="4">
        <v>0.31</v>
      </c>
      <c r="DT537" s="4">
        <v>0.18</v>
      </c>
      <c r="DU537" s="4"/>
    </row>
    <row r="538" spans="1:125" x14ac:dyDescent="0.25">
      <c r="A538" s="1" t="s">
        <v>428</v>
      </c>
      <c r="B538" s="1" t="s">
        <v>214</v>
      </c>
      <c r="C538" s="84">
        <v>2017</v>
      </c>
      <c r="D538" s="3">
        <v>43009</v>
      </c>
      <c r="F538" s="4"/>
      <c r="G538" s="4">
        <v>300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L538" s="1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1" t="s">
        <v>141</v>
      </c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H538"/>
      <c r="DI538"/>
      <c r="DJ538"/>
      <c r="DM538" s="4">
        <v>572.1</v>
      </c>
      <c r="DN538" s="4">
        <v>0.27</v>
      </c>
      <c r="DO538" s="4">
        <v>0.33</v>
      </c>
      <c r="DP538" s="4">
        <v>0.32</v>
      </c>
      <c r="DQ538" s="4">
        <v>0.39</v>
      </c>
      <c r="DR538" s="4">
        <v>0.4</v>
      </c>
      <c r="DS538" s="4">
        <v>0.31</v>
      </c>
      <c r="DT538" s="4">
        <v>0.18</v>
      </c>
      <c r="DU538" s="4"/>
    </row>
    <row r="539" spans="1:125" x14ac:dyDescent="0.25">
      <c r="A539" s="1" t="s">
        <v>428</v>
      </c>
      <c r="B539" s="1" t="s">
        <v>214</v>
      </c>
      <c r="C539" s="84">
        <v>2017</v>
      </c>
      <c r="D539" s="3">
        <v>43010</v>
      </c>
      <c r="F539" s="4"/>
      <c r="G539" s="4">
        <v>300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1" t="s">
        <v>141</v>
      </c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H539"/>
      <c r="DI539"/>
      <c r="DJ539"/>
      <c r="DM539" s="4">
        <v>568.66999999999996</v>
      </c>
      <c r="DN539" s="4">
        <v>0.26</v>
      </c>
      <c r="DO539" s="4">
        <v>0.32</v>
      </c>
      <c r="DP539" s="4">
        <v>0.31</v>
      </c>
      <c r="DQ539" s="4">
        <v>0.39</v>
      </c>
      <c r="DR539" s="4">
        <v>0.4</v>
      </c>
      <c r="DS539" s="4">
        <v>0.31</v>
      </c>
      <c r="DT539" s="4">
        <v>0.18</v>
      </c>
      <c r="DU539" s="4"/>
    </row>
    <row r="540" spans="1:125" x14ac:dyDescent="0.25">
      <c r="A540" s="1" t="s">
        <v>428</v>
      </c>
      <c r="B540" s="1" t="s">
        <v>214</v>
      </c>
      <c r="C540" s="84">
        <v>2017</v>
      </c>
      <c r="D540" s="3">
        <v>43011</v>
      </c>
      <c r="F540" s="4"/>
      <c r="G540" s="4">
        <v>300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1" t="s">
        <v>141</v>
      </c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H540"/>
      <c r="DI540"/>
      <c r="DJ540"/>
      <c r="DM540" s="4">
        <v>563.32000000000005</v>
      </c>
      <c r="DN540" s="4">
        <v>0.25</v>
      </c>
      <c r="DO540" s="4">
        <v>0.31</v>
      </c>
      <c r="DP540" s="4">
        <v>0.31</v>
      </c>
      <c r="DQ540" s="4">
        <v>0.39</v>
      </c>
      <c r="DR540" s="4">
        <v>0.4</v>
      </c>
      <c r="DS540" s="4">
        <v>0.32</v>
      </c>
      <c r="DT540" s="4">
        <v>0.18</v>
      </c>
      <c r="DU540" s="4"/>
    </row>
    <row r="541" spans="1:125" x14ac:dyDescent="0.25">
      <c r="A541" s="1" t="s">
        <v>428</v>
      </c>
      <c r="B541" s="1" t="s">
        <v>214</v>
      </c>
      <c r="C541" s="84">
        <v>2017</v>
      </c>
      <c r="D541" s="3">
        <v>43012</v>
      </c>
      <c r="F541" s="4"/>
      <c r="G541" s="4">
        <v>300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M541" s="4"/>
      <c r="AN541" s="4"/>
      <c r="AO541" s="4"/>
      <c r="AP541" s="4"/>
      <c r="AQ541" s="4"/>
      <c r="AR541" s="4"/>
      <c r="AS541" s="4"/>
      <c r="AT541" s="4"/>
      <c r="AU541" s="4">
        <v>0.95</v>
      </c>
      <c r="AV541" s="4"/>
      <c r="AW541" s="4"/>
      <c r="AX541" s="4"/>
      <c r="AY541" s="4">
        <v>0.05</v>
      </c>
      <c r="AZ541" s="4">
        <v>5.3</v>
      </c>
      <c r="BA541" s="4">
        <v>0.95</v>
      </c>
      <c r="BB541" s="4">
        <v>5.85</v>
      </c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>
        <v>6.85</v>
      </c>
      <c r="BZ541" s="4"/>
      <c r="CA541" s="4"/>
      <c r="CB541" s="4"/>
      <c r="CC541" s="4"/>
      <c r="CD541" s="4"/>
      <c r="CE541" s="4"/>
      <c r="CF541" s="1" t="s">
        <v>141</v>
      </c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H541"/>
      <c r="DI541"/>
      <c r="DJ541"/>
      <c r="DM541" s="4">
        <v>559.46</v>
      </c>
      <c r="DN541" s="4">
        <v>0.24</v>
      </c>
      <c r="DO541" s="4">
        <v>0.3</v>
      </c>
      <c r="DP541" s="4">
        <v>0.3</v>
      </c>
      <c r="DQ541" s="4">
        <v>0.39</v>
      </c>
      <c r="DR541" s="4">
        <v>0.4</v>
      </c>
      <c r="DS541" s="4">
        <v>0.32</v>
      </c>
      <c r="DT541" s="4">
        <v>0.18</v>
      </c>
      <c r="DU541" s="4"/>
    </row>
    <row r="542" spans="1:125" x14ac:dyDescent="0.25">
      <c r="A542" s="1" t="s">
        <v>428</v>
      </c>
      <c r="B542" s="1" t="s">
        <v>214</v>
      </c>
      <c r="C542" s="84">
        <v>2017</v>
      </c>
      <c r="D542" s="3">
        <v>43013</v>
      </c>
      <c r="F542" s="4"/>
      <c r="G542" s="4">
        <v>300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1" t="s">
        <v>141</v>
      </c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H542"/>
      <c r="DI542"/>
      <c r="DJ542"/>
      <c r="DM542" s="4">
        <v>555.04</v>
      </c>
      <c r="DN542" s="4">
        <v>0.23</v>
      </c>
      <c r="DO542" s="4">
        <v>0.28999999999999998</v>
      </c>
      <c r="DP542" s="4">
        <v>0.3</v>
      </c>
      <c r="DQ542" s="4">
        <v>0.39</v>
      </c>
      <c r="DR542" s="4">
        <v>0.4</v>
      </c>
      <c r="DS542" s="4">
        <v>0.32</v>
      </c>
      <c r="DT542" s="4">
        <v>0.18</v>
      </c>
      <c r="DU542" s="4"/>
    </row>
    <row r="543" spans="1:125" x14ac:dyDescent="0.25">
      <c r="A543" s="1" t="s">
        <v>428</v>
      </c>
      <c r="B543" s="1" t="s">
        <v>214</v>
      </c>
      <c r="C543" s="84">
        <v>2017</v>
      </c>
      <c r="D543" s="3">
        <v>43014</v>
      </c>
      <c r="F543" s="4"/>
      <c r="G543" s="4">
        <v>300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1" t="s">
        <v>141</v>
      </c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H543"/>
      <c r="DI543"/>
      <c r="DJ543"/>
      <c r="DM543" s="4">
        <v>552.09</v>
      </c>
      <c r="DN543" s="4">
        <v>0.22</v>
      </c>
      <c r="DO543" s="4">
        <v>0.28999999999999998</v>
      </c>
      <c r="DP543" s="4">
        <v>0.3</v>
      </c>
      <c r="DQ543" s="4">
        <v>0.39</v>
      </c>
      <c r="DR543" s="4">
        <v>0.4</v>
      </c>
      <c r="DS543" s="4">
        <v>0.32</v>
      </c>
      <c r="DT543" s="4">
        <v>0.18</v>
      </c>
      <c r="DU543" s="4"/>
    </row>
    <row r="544" spans="1:125" x14ac:dyDescent="0.25">
      <c r="A544" s="1" t="s">
        <v>428</v>
      </c>
      <c r="B544" s="1" t="s">
        <v>214</v>
      </c>
      <c r="C544" s="84">
        <v>2017</v>
      </c>
      <c r="D544" s="3">
        <v>43015</v>
      </c>
      <c r="F544" s="4"/>
      <c r="G544" s="4">
        <v>300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1" t="s">
        <v>141</v>
      </c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H544"/>
      <c r="DI544"/>
      <c r="DJ544"/>
      <c r="DM544" s="4">
        <v>557.07000000000005</v>
      </c>
      <c r="DN544" s="4">
        <v>0.26</v>
      </c>
      <c r="DO544" s="4">
        <v>0.28999999999999998</v>
      </c>
      <c r="DP544" s="4">
        <v>0.28999999999999998</v>
      </c>
      <c r="DQ544" s="4">
        <v>0.39</v>
      </c>
      <c r="DR544" s="4">
        <v>0.4</v>
      </c>
      <c r="DS544" s="4">
        <v>0.32</v>
      </c>
      <c r="DT544" s="4">
        <v>0.19</v>
      </c>
      <c r="DU544" s="4"/>
    </row>
    <row r="545" spans="1:125" x14ac:dyDescent="0.25">
      <c r="A545" s="1" t="s">
        <v>428</v>
      </c>
      <c r="B545" s="1" t="s">
        <v>214</v>
      </c>
      <c r="C545" s="84">
        <v>2017</v>
      </c>
      <c r="D545" s="3">
        <v>43016</v>
      </c>
      <c r="F545" s="4"/>
      <c r="G545" s="4">
        <v>300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1" t="s">
        <v>141</v>
      </c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H545"/>
      <c r="DI545"/>
      <c r="DJ545"/>
      <c r="DM545" s="4">
        <v>564.20000000000005</v>
      </c>
      <c r="DN545" s="4">
        <v>0.28999999999999998</v>
      </c>
      <c r="DO545" s="4">
        <v>0.3</v>
      </c>
      <c r="DP545" s="4">
        <v>0.28999999999999998</v>
      </c>
      <c r="DQ545" s="4">
        <v>0.39</v>
      </c>
      <c r="DR545" s="4">
        <v>0.4</v>
      </c>
      <c r="DS545" s="4">
        <v>0.32</v>
      </c>
      <c r="DT545" s="4">
        <v>0.19</v>
      </c>
      <c r="DU545" s="4"/>
    </row>
    <row r="546" spans="1:125" x14ac:dyDescent="0.25">
      <c r="A546" s="1" t="s">
        <v>428</v>
      </c>
      <c r="B546" s="1" t="s">
        <v>214</v>
      </c>
      <c r="C546" s="84">
        <v>2017</v>
      </c>
      <c r="D546" s="3">
        <v>43017</v>
      </c>
      <c r="F546" s="4"/>
      <c r="G546" s="4">
        <v>300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1" t="s">
        <v>141</v>
      </c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H546"/>
      <c r="DI546"/>
      <c r="DJ546"/>
      <c r="DM546" s="4">
        <v>568.24</v>
      </c>
      <c r="DN546" s="4">
        <v>0.31</v>
      </c>
      <c r="DO546" s="4">
        <v>0.31</v>
      </c>
      <c r="DP546" s="4">
        <v>0.3</v>
      </c>
      <c r="DQ546" s="4">
        <v>0.39</v>
      </c>
      <c r="DR546" s="4">
        <v>0.4</v>
      </c>
      <c r="DS546" s="4">
        <v>0.32</v>
      </c>
      <c r="DT546" s="4">
        <v>0.19</v>
      </c>
      <c r="DU546" s="4"/>
    </row>
    <row r="547" spans="1:125" x14ac:dyDescent="0.25">
      <c r="A547" s="1" t="s">
        <v>428</v>
      </c>
      <c r="B547" s="1" t="s">
        <v>214</v>
      </c>
      <c r="C547" s="84">
        <v>2017</v>
      </c>
      <c r="D547" s="3">
        <v>43018</v>
      </c>
      <c r="F547" s="4"/>
      <c r="G547" s="4">
        <v>300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1" t="s">
        <v>141</v>
      </c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H547"/>
      <c r="DI547"/>
      <c r="DJ547"/>
      <c r="DM547" s="4">
        <v>596.39</v>
      </c>
      <c r="DN547" s="4">
        <v>0.35</v>
      </c>
      <c r="DO547" s="4">
        <v>0.37</v>
      </c>
      <c r="DP547" s="4">
        <v>0.34</v>
      </c>
      <c r="DQ547" s="4">
        <v>0.39</v>
      </c>
      <c r="DR547" s="4">
        <v>0.4</v>
      </c>
      <c r="DS547" s="4">
        <v>0.32</v>
      </c>
      <c r="DT547" s="4">
        <v>0.19</v>
      </c>
      <c r="DU547" s="4"/>
    </row>
    <row r="548" spans="1:125" x14ac:dyDescent="0.25">
      <c r="A548" s="1" t="s">
        <v>428</v>
      </c>
      <c r="B548" s="1" t="s">
        <v>214</v>
      </c>
      <c r="C548" s="84">
        <v>2017</v>
      </c>
      <c r="D548" s="3">
        <v>43019</v>
      </c>
      <c r="F548" s="4"/>
      <c r="G548" s="4">
        <v>300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1" t="s">
        <v>141</v>
      </c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H548"/>
      <c r="DI548"/>
      <c r="DJ548"/>
      <c r="DM548" s="4">
        <v>611.97</v>
      </c>
      <c r="DN548" s="4">
        <v>0.37</v>
      </c>
      <c r="DO548" s="4">
        <v>0.39</v>
      </c>
      <c r="DP548" s="4">
        <v>0.35</v>
      </c>
      <c r="DQ548" s="4">
        <v>0.4</v>
      </c>
      <c r="DR548" s="4">
        <v>0.4</v>
      </c>
      <c r="DS548" s="4">
        <v>0.32</v>
      </c>
      <c r="DT548" s="4">
        <v>0.19</v>
      </c>
      <c r="DU548" s="4"/>
    </row>
    <row r="549" spans="1:125" x14ac:dyDescent="0.25">
      <c r="A549" s="1" t="s">
        <v>428</v>
      </c>
      <c r="B549" s="1" t="s">
        <v>214</v>
      </c>
      <c r="C549" s="84">
        <v>2017</v>
      </c>
      <c r="D549" s="3">
        <v>43020</v>
      </c>
      <c r="F549" s="4"/>
      <c r="G549" s="4">
        <v>300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1" t="s">
        <v>141</v>
      </c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H549"/>
      <c r="DI549"/>
      <c r="DJ549"/>
      <c r="DM549" s="4">
        <v>617.16999999999996</v>
      </c>
      <c r="DN549" s="4">
        <v>0.37</v>
      </c>
      <c r="DO549" s="4">
        <v>0.39</v>
      </c>
      <c r="DP549" s="4">
        <v>0.36</v>
      </c>
      <c r="DQ549" s="4">
        <v>0.4</v>
      </c>
      <c r="DR549" s="4">
        <v>0.41</v>
      </c>
      <c r="DS549" s="4">
        <v>0.32</v>
      </c>
      <c r="DT549" s="4">
        <v>0.19</v>
      </c>
      <c r="DU549" s="4"/>
    </row>
    <row r="550" spans="1:125" x14ac:dyDescent="0.25">
      <c r="A550" s="1" t="s">
        <v>428</v>
      </c>
      <c r="B550" s="1" t="s">
        <v>214</v>
      </c>
      <c r="C550" s="84">
        <v>2017</v>
      </c>
      <c r="D550" s="3">
        <v>43021</v>
      </c>
      <c r="F550" s="4"/>
      <c r="G550" s="4">
        <v>300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M550" s="4"/>
      <c r="AN550" s="4"/>
      <c r="AO550" s="4"/>
      <c r="AP550" s="4"/>
      <c r="AQ550" s="4"/>
      <c r="AR550" s="4"/>
      <c r="AS550" s="4"/>
      <c r="AT550" s="4"/>
      <c r="AU550" s="4">
        <v>0.93</v>
      </c>
      <c r="AV550" s="4"/>
      <c r="AW550" s="4"/>
      <c r="AX550" s="4"/>
      <c r="AY550" s="4">
        <v>0.8</v>
      </c>
      <c r="AZ550" s="4">
        <v>6</v>
      </c>
      <c r="BA550" s="4">
        <v>1.2</v>
      </c>
      <c r="BB550" s="4">
        <v>5.45</v>
      </c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>
        <v>7.45</v>
      </c>
      <c r="BZ550" s="4"/>
      <c r="CA550" s="4"/>
      <c r="CB550" s="4"/>
      <c r="CC550" s="4"/>
      <c r="CD550" s="4"/>
      <c r="CE550" s="4"/>
      <c r="CF550" s="1" t="s">
        <v>141</v>
      </c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H550"/>
      <c r="DI550"/>
      <c r="DJ550"/>
      <c r="DM550" s="4">
        <v>608.04</v>
      </c>
      <c r="DN550" s="4">
        <v>0.34</v>
      </c>
      <c r="DO550" s="4">
        <v>0.37</v>
      </c>
      <c r="DP550" s="4">
        <v>0.35</v>
      </c>
      <c r="DQ550" s="4">
        <v>0.4</v>
      </c>
      <c r="DR550" s="4">
        <v>0.41</v>
      </c>
      <c r="DS550" s="4">
        <v>0.32</v>
      </c>
      <c r="DT550" s="4">
        <v>0.19</v>
      </c>
      <c r="DU550" s="4"/>
    </row>
    <row r="551" spans="1:125" x14ac:dyDescent="0.25">
      <c r="A551" s="1" t="s">
        <v>428</v>
      </c>
      <c r="B551" s="1" t="s">
        <v>214</v>
      </c>
      <c r="C551" s="84">
        <v>2017</v>
      </c>
      <c r="D551" s="3">
        <v>43022</v>
      </c>
      <c r="F551" s="4"/>
      <c r="G551" s="4">
        <v>300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1" t="s">
        <v>141</v>
      </c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H551"/>
      <c r="DI551"/>
      <c r="DJ551"/>
      <c r="DM551" s="4">
        <v>603.96</v>
      </c>
      <c r="DN551" s="4">
        <v>0.33</v>
      </c>
      <c r="DO551" s="4">
        <v>0.37</v>
      </c>
      <c r="DP551" s="4">
        <v>0.35</v>
      </c>
      <c r="DQ551" s="4">
        <v>0.4</v>
      </c>
      <c r="DR551" s="4">
        <v>0.41</v>
      </c>
      <c r="DS551" s="4">
        <v>0.32</v>
      </c>
      <c r="DT551" s="4">
        <v>0.19</v>
      </c>
      <c r="DU551" s="4"/>
    </row>
    <row r="552" spans="1:125" x14ac:dyDescent="0.25">
      <c r="A552" s="1" t="s">
        <v>428</v>
      </c>
      <c r="B552" s="1" t="s">
        <v>214</v>
      </c>
      <c r="C552" s="84">
        <v>2017</v>
      </c>
      <c r="D552" s="3">
        <v>43023</v>
      </c>
      <c r="F552" s="4"/>
      <c r="G552" s="4">
        <v>300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1" t="s">
        <v>141</v>
      </c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H552"/>
      <c r="DI552"/>
      <c r="DJ552"/>
      <c r="DM552" s="4">
        <v>601.37</v>
      </c>
      <c r="DN552" s="4">
        <v>0.33</v>
      </c>
      <c r="DO552" s="4">
        <v>0.36</v>
      </c>
      <c r="DP552" s="4">
        <v>0.34</v>
      </c>
      <c r="DQ552" s="4">
        <v>0.4</v>
      </c>
      <c r="DR552" s="4">
        <v>0.41</v>
      </c>
      <c r="DS552" s="4">
        <v>0.33</v>
      </c>
      <c r="DT552" s="4">
        <v>0.19</v>
      </c>
      <c r="DU552" s="4"/>
    </row>
    <row r="553" spans="1:125" x14ac:dyDescent="0.25">
      <c r="A553" s="1" t="s">
        <v>428</v>
      </c>
      <c r="B553" s="1" t="s">
        <v>214</v>
      </c>
      <c r="C553" s="84">
        <v>2017</v>
      </c>
      <c r="D553" s="3">
        <v>43024</v>
      </c>
      <c r="F553" s="4"/>
      <c r="G553" s="4">
        <v>300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1" t="s">
        <v>141</v>
      </c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H553"/>
      <c r="DI553"/>
      <c r="DJ553"/>
      <c r="DM553" s="4">
        <v>598.87</v>
      </c>
      <c r="DN553" s="4">
        <v>0.32</v>
      </c>
      <c r="DO553" s="4">
        <v>0.36</v>
      </c>
      <c r="DP553" s="4">
        <v>0.34</v>
      </c>
      <c r="DQ553" s="4">
        <v>0.4</v>
      </c>
      <c r="DR553" s="4">
        <v>0.41</v>
      </c>
      <c r="DS553" s="4">
        <v>0.33</v>
      </c>
      <c r="DT553" s="4">
        <v>0.19</v>
      </c>
      <c r="DU553" s="4"/>
    </row>
    <row r="554" spans="1:125" x14ac:dyDescent="0.25">
      <c r="A554" s="1" t="s">
        <v>428</v>
      </c>
      <c r="B554" s="1" t="s">
        <v>214</v>
      </c>
      <c r="C554" s="84">
        <v>2017</v>
      </c>
      <c r="D554" s="3">
        <v>43025</v>
      </c>
      <c r="F554" s="4"/>
      <c r="G554" s="4">
        <v>300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1" t="s">
        <v>141</v>
      </c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H554"/>
      <c r="DI554"/>
      <c r="DJ554"/>
      <c r="DM554" s="4">
        <v>594.01</v>
      </c>
      <c r="DN554" s="4">
        <v>0.31</v>
      </c>
      <c r="DO554" s="4">
        <v>0.35</v>
      </c>
      <c r="DP554" s="4">
        <v>0.33</v>
      </c>
      <c r="DQ554" s="4">
        <v>0.39</v>
      </c>
      <c r="DR554" s="4">
        <v>0.4</v>
      </c>
      <c r="DS554" s="4">
        <v>0.33</v>
      </c>
      <c r="DT554" s="4">
        <v>0.19</v>
      </c>
      <c r="DU554" s="4"/>
    </row>
    <row r="555" spans="1:125" x14ac:dyDescent="0.25">
      <c r="A555" s="1" t="s">
        <v>428</v>
      </c>
      <c r="B555" s="1" t="s">
        <v>214</v>
      </c>
      <c r="C555" s="84">
        <v>2017</v>
      </c>
      <c r="D555" s="3">
        <v>43026</v>
      </c>
      <c r="F555" s="4"/>
      <c r="G555" s="4">
        <v>300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1" t="s">
        <v>141</v>
      </c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H555"/>
      <c r="DI555"/>
      <c r="DJ555"/>
      <c r="DM555" s="4">
        <v>590.1</v>
      </c>
      <c r="DN555" s="4">
        <v>0.3</v>
      </c>
      <c r="DO555" s="4">
        <v>0.34</v>
      </c>
      <c r="DP555" s="4">
        <v>0.33</v>
      </c>
      <c r="DQ555" s="4">
        <v>0.39</v>
      </c>
      <c r="DR555" s="4">
        <v>0.4</v>
      </c>
      <c r="DS555" s="4">
        <v>0.33</v>
      </c>
      <c r="DT555" s="4">
        <v>0.19</v>
      </c>
      <c r="DU555" s="4"/>
    </row>
    <row r="556" spans="1:125" x14ac:dyDescent="0.25">
      <c r="A556" s="1" t="s">
        <v>428</v>
      </c>
      <c r="B556" s="1" t="s">
        <v>214</v>
      </c>
      <c r="C556" s="84">
        <v>2017</v>
      </c>
      <c r="D556" s="3">
        <v>43027</v>
      </c>
      <c r="F556" s="4"/>
      <c r="G556" s="4">
        <v>300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M556" s="4"/>
      <c r="AN556" s="4"/>
      <c r="AO556" s="4"/>
      <c r="AP556" s="4"/>
      <c r="AQ556" s="4"/>
      <c r="AR556" s="4"/>
      <c r="AS556" s="4"/>
      <c r="AT556" s="4"/>
      <c r="AU556" s="4">
        <v>0.96</v>
      </c>
      <c r="AV556" s="4"/>
      <c r="AW556" s="4"/>
      <c r="AX556" s="4"/>
      <c r="AY556" s="4">
        <v>1.8</v>
      </c>
      <c r="AZ556" s="4">
        <v>6.35</v>
      </c>
      <c r="BA556" s="4">
        <v>1.1499999999999999</v>
      </c>
      <c r="BB556" s="4">
        <v>5.2</v>
      </c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>
        <v>8.15</v>
      </c>
      <c r="BZ556" s="4"/>
      <c r="CA556" s="4"/>
      <c r="CB556" s="4"/>
      <c r="CC556" s="4"/>
      <c r="CD556" s="4"/>
      <c r="CE556" s="4"/>
      <c r="CF556" s="1" t="s">
        <v>141</v>
      </c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H556"/>
      <c r="DI556"/>
      <c r="DJ556"/>
      <c r="DM556" s="4">
        <v>584.09</v>
      </c>
      <c r="DN556" s="4">
        <v>0.28999999999999998</v>
      </c>
      <c r="DO556" s="4">
        <v>0.33</v>
      </c>
      <c r="DP556" s="4">
        <v>0.32</v>
      </c>
      <c r="DQ556" s="4">
        <v>0.39</v>
      </c>
      <c r="DR556" s="4">
        <v>0.4</v>
      </c>
      <c r="DS556" s="4">
        <v>0.33</v>
      </c>
      <c r="DT556" s="4">
        <v>0.19</v>
      </c>
      <c r="DU556" s="4"/>
    </row>
    <row r="557" spans="1:125" x14ac:dyDescent="0.25">
      <c r="A557" s="1" t="s">
        <v>428</v>
      </c>
      <c r="B557" s="1" t="s">
        <v>214</v>
      </c>
      <c r="C557" s="84">
        <v>2017</v>
      </c>
      <c r="D557" s="3">
        <v>43028</v>
      </c>
      <c r="F557" s="4"/>
      <c r="G557" s="4">
        <v>300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1" t="s">
        <v>141</v>
      </c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H557"/>
      <c r="DI557"/>
      <c r="DJ557"/>
      <c r="DM557" s="4">
        <v>579.21</v>
      </c>
      <c r="DN557" s="4">
        <v>0.28000000000000003</v>
      </c>
      <c r="DO557" s="4">
        <v>0.32</v>
      </c>
      <c r="DP557" s="4">
        <v>0.32</v>
      </c>
      <c r="DQ557" s="4">
        <v>0.39</v>
      </c>
      <c r="DR557" s="4">
        <v>0.4</v>
      </c>
      <c r="DS557" s="4">
        <v>0.33</v>
      </c>
      <c r="DT557" s="4">
        <v>0.19</v>
      </c>
      <c r="DU557" s="4"/>
    </row>
    <row r="558" spans="1:125" x14ac:dyDescent="0.25">
      <c r="A558" s="1" t="s">
        <v>428</v>
      </c>
      <c r="B558" s="1" t="s">
        <v>214</v>
      </c>
      <c r="C558" s="84">
        <v>2017</v>
      </c>
      <c r="D558" s="3">
        <v>43029</v>
      </c>
      <c r="F558" s="4"/>
      <c r="G558" s="4">
        <v>300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1" t="s">
        <v>141</v>
      </c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H558"/>
      <c r="DI558"/>
      <c r="DJ558"/>
      <c r="DM558" s="4">
        <v>574.89</v>
      </c>
      <c r="DN558" s="4">
        <v>0.27</v>
      </c>
      <c r="DO558" s="4">
        <v>0.32</v>
      </c>
      <c r="DP558" s="4">
        <v>0.31</v>
      </c>
      <c r="DQ558" s="4">
        <v>0.39</v>
      </c>
      <c r="DR558" s="4">
        <v>0.4</v>
      </c>
      <c r="DS558" s="4">
        <v>0.33</v>
      </c>
      <c r="DT558" s="4">
        <v>0.19</v>
      </c>
      <c r="DU558" s="4"/>
    </row>
    <row r="559" spans="1:125" x14ac:dyDescent="0.25">
      <c r="A559" s="1" t="s">
        <v>428</v>
      </c>
      <c r="B559" s="1" t="s">
        <v>214</v>
      </c>
      <c r="C559" s="84">
        <v>2017</v>
      </c>
      <c r="D559" s="3">
        <v>43030</v>
      </c>
      <c r="F559" s="4"/>
      <c r="G559" s="4">
        <v>300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1" t="s">
        <v>141</v>
      </c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H559"/>
      <c r="DI559"/>
      <c r="DJ559"/>
      <c r="DM559" s="4">
        <v>569.16</v>
      </c>
      <c r="DN559" s="4">
        <v>0.26</v>
      </c>
      <c r="DO559" s="4">
        <v>0.31</v>
      </c>
      <c r="DP559" s="4">
        <v>0.31</v>
      </c>
      <c r="DQ559" s="4">
        <v>0.39</v>
      </c>
      <c r="DR559" s="4">
        <v>0.4</v>
      </c>
      <c r="DS559" s="4">
        <v>0.33</v>
      </c>
      <c r="DT559" s="4">
        <v>0.19</v>
      </c>
      <c r="DU559" s="4"/>
    </row>
    <row r="560" spans="1:125" x14ac:dyDescent="0.25">
      <c r="A560" s="1" t="s">
        <v>428</v>
      </c>
      <c r="B560" s="1" t="s">
        <v>214</v>
      </c>
      <c r="C560" s="84">
        <v>2017</v>
      </c>
      <c r="D560" s="3">
        <v>43031</v>
      </c>
      <c r="F560" s="4"/>
      <c r="G560" s="4">
        <v>300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1" t="s">
        <v>141</v>
      </c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H560"/>
      <c r="DI560"/>
      <c r="DJ560"/>
      <c r="DM560" s="4">
        <v>564.21</v>
      </c>
      <c r="DN560" s="4">
        <v>0.25</v>
      </c>
      <c r="DO560" s="4">
        <v>0.3</v>
      </c>
      <c r="DP560" s="4">
        <v>0.3</v>
      </c>
      <c r="DQ560" s="4">
        <v>0.39</v>
      </c>
      <c r="DR560" s="4">
        <v>0.4</v>
      </c>
      <c r="DS560" s="4">
        <v>0.33</v>
      </c>
      <c r="DT560" s="4">
        <v>0.19</v>
      </c>
      <c r="DU560" s="4"/>
    </row>
    <row r="561" spans="1:125" x14ac:dyDescent="0.25">
      <c r="A561" s="1" t="s">
        <v>428</v>
      </c>
      <c r="B561" s="1" t="s">
        <v>214</v>
      </c>
      <c r="C561" s="84">
        <v>2017</v>
      </c>
      <c r="D561" s="3">
        <v>43032</v>
      </c>
      <c r="F561" s="4"/>
      <c r="G561" s="4">
        <v>300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1" t="s">
        <v>141</v>
      </c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H561"/>
      <c r="DI561"/>
      <c r="DJ561"/>
      <c r="DM561" s="4">
        <v>558.91</v>
      </c>
      <c r="DN561" s="4">
        <v>0.24</v>
      </c>
      <c r="DO561" s="4">
        <v>0.28999999999999998</v>
      </c>
      <c r="DP561" s="4">
        <v>0.28999999999999998</v>
      </c>
      <c r="DQ561" s="4">
        <v>0.39</v>
      </c>
      <c r="DR561" s="4">
        <v>0.4</v>
      </c>
      <c r="DS561" s="4">
        <v>0.33</v>
      </c>
      <c r="DT561" s="4">
        <v>0.19</v>
      </c>
      <c r="DU561" s="4"/>
    </row>
    <row r="562" spans="1:125" x14ac:dyDescent="0.25">
      <c r="A562" s="1" t="s">
        <v>428</v>
      </c>
      <c r="B562" s="1" t="s">
        <v>214</v>
      </c>
      <c r="C562" s="84">
        <v>2017</v>
      </c>
      <c r="D562" s="3">
        <v>43033</v>
      </c>
      <c r="F562" s="4"/>
      <c r="G562" s="4">
        <v>300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1" t="s">
        <v>141</v>
      </c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H562"/>
      <c r="DI562"/>
      <c r="DJ562"/>
      <c r="DM562" s="4">
        <v>554.5</v>
      </c>
      <c r="DN562" s="4">
        <v>0.23</v>
      </c>
      <c r="DO562" s="4">
        <v>0.28000000000000003</v>
      </c>
      <c r="DP562" s="4">
        <v>0.28999999999999998</v>
      </c>
      <c r="DQ562" s="4">
        <v>0.39</v>
      </c>
      <c r="DR562" s="4">
        <v>0.4</v>
      </c>
      <c r="DS562" s="4">
        <v>0.33</v>
      </c>
      <c r="DT562" s="4">
        <v>0.19</v>
      </c>
      <c r="DU562" s="4"/>
    </row>
    <row r="563" spans="1:125" x14ac:dyDescent="0.25">
      <c r="A563" s="1" t="s">
        <v>428</v>
      </c>
      <c r="B563" s="1" t="s">
        <v>214</v>
      </c>
      <c r="C563" s="84">
        <v>2017</v>
      </c>
      <c r="D563" s="3">
        <v>43034</v>
      </c>
      <c r="F563" s="4"/>
      <c r="G563" s="4">
        <v>300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1" t="s">
        <v>141</v>
      </c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H563"/>
      <c r="DI563"/>
      <c r="DJ563"/>
      <c r="DM563" s="4">
        <v>550.32000000000005</v>
      </c>
      <c r="DN563" s="4">
        <v>0.22</v>
      </c>
      <c r="DO563" s="4">
        <v>0.28000000000000003</v>
      </c>
      <c r="DP563" s="4">
        <v>0.28000000000000003</v>
      </c>
      <c r="DQ563" s="4">
        <v>0.38</v>
      </c>
      <c r="DR563" s="4">
        <v>0.4</v>
      </c>
      <c r="DS563" s="4">
        <v>0.33</v>
      </c>
      <c r="DT563" s="4">
        <v>0.19</v>
      </c>
      <c r="DU563" s="4"/>
    </row>
    <row r="564" spans="1:125" x14ac:dyDescent="0.25">
      <c r="A564" s="1" t="s">
        <v>428</v>
      </c>
      <c r="B564" s="1" t="s">
        <v>214</v>
      </c>
      <c r="C564" s="84">
        <v>2017</v>
      </c>
      <c r="D564" s="3">
        <v>43035</v>
      </c>
      <c r="F564" s="4"/>
      <c r="G564" s="4">
        <v>300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M564" s="4"/>
      <c r="AN564" s="4"/>
      <c r="AO564" s="4"/>
      <c r="AP564" s="4"/>
      <c r="AQ564" s="4"/>
      <c r="AR564" s="4"/>
      <c r="AS564" s="4"/>
      <c r="AT564" s="4"/>
      <c r="AU564" s="4">
        <v>0.98</v>
      </c>
      <c r="AV564" s="4"/>
      <c r="AW564" s="4"/>
      <c r="AX564" s="4"/>
      <c r="AY564" s="4">
        <v>2.2000000000000002</v>
      </c>
      <c r="AZ564" s="4">
        <v>7.5</v>
      </c>
      <c r="BA564" s="4">
        <v>1.2</v>
      </c>
      <c r="BB564" s="4">
        <v>5.6</v>
      </c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>
        <v>9</v>
      </c>
      <c r="BZ564" s="4"/>
      <c r="CA564" s="4"/>
      <c r="CB564" s="4"/>
      <c r="CC564" s="4"/>
      <c r="CD564" s="4"/>
      <c r="CE564" s="4"/>
      <c r="CF564" s="1" t="s">
        <v>141</v>
      </c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H564"/>
      <c r="DI564"/>
      <c r="DJ564"/>
      <c r="DM564" s="4">
        <v>545.64</v>
      </c>
      <c r="DN564" s="4">
        <v>0.21</v>
      </c>
      <c r="DO564" s="4">
        <v>0.27</v>
      </c>
      <c r="DP564" s="4">
        <v>0.28000000000000003</v>
      </c>
      <c r="DQ564" s="4">
        <v>0.38</v>
      </c>
      <c r="DR564" s="4">
        <v>0.4</v>
      </c>
      <c r="DS564" s="4">
        <v>0.32</v>
      </c>
      <c r="DT564" s="4">
        <v>0.19</v>
      </c>
      <c r="DU564" s="4"/>
    </row>
    <row r="565" spans="1:125" x14ac:dyDescent="0.25">
      <c r="A565" s="1" t="s">
        <v>428</v>
      </c>
      <c r="B565" s="1" t="s">
        <v>214</v>
      </c>
      <c r="C565" s="84">
        <v>2017</v>
      </c>
      <c r="D565" s="3">
        <v>43036</v>
      </c>
      <c r="F565" s="4"/>
      <c r="G565" s="4">
        <v>300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1" t="s">
        <v>141</v>
      </c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H565"/>
      <c r="DI565"/>
      <c r="DJ565"/>
      <c r="DM565" s="4">
        <v>539.61</v>
      </c>
      <c r="DN565" s="4">
        <v>0.2</v>
      </c>
      <c r="DO565" s="4">
        <v>0.26</v>
      </c>
      <c r="DP565" s="4">
        <v>0.27</v>
      </c>
      <c r="DQ565" s="4">
        <v>0.38</v>
      </c>
      <c r="DR565" s="4">
        <v>0.4</v>
      </c>
      <c r="DS565" s="4">
        <v>0.32</v>
      </c>
      <c r="DT565" s="4">
        <v>0.19</v>
      </c>
      <c r="DU565" s="4"/>
    </row>
    <row r="566" spans="1:125" x14ac:dyDescent="0.25">
      <c r="A566" s="1" t="s">
        <v>428</v>
      </c>
      <c r="B566" s="1" t="s">
        <v>214</v>
      </c>
      <c r="C566" s="84">
        <v>2017</v>
      </c>
      <c r="D566" s="3">
        <v>43037</v>
      </c>
      <c r="F566" s="4"/>
      <c r="G566" s="4">
        <v>300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1" t="s">
        <v>141</v>
      </c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H566"/>
      <c r="DI566"/>
      <c r="DJ566"/>
      <c r="DM566" s="4">
        <v>533.1</v>
      </c>
      <c r="DN566" s="4">
        <v>0.19</v>
      </c>
      <c r="DO566" s="4">
        <v>0.25</v>
      </c>
      <c r="DP566" s="4">
        <v>0.26</v>
      </c>
      <c r="DQ566" s="4">
        <v>0.38</v>
      </c>
      <c r="DR566" s="4">
        <v>0.4</v>
      </c>
      <c r="DS566" s="4">
        <v>0.32</v>
      </c>
      <c r="DT566" s="4">
        <v>0.19</v>
      </c>
      <c r="DU566" s="4"/>
    </row>
    <row r="567" spans="1:125" x14ac:dyDescent="0.25">
      <c r="A567" s="1" t="s">
        <v>428</v>
      </c>
      <c r="B567" s="1" t="s">
        <v>214</v>
      </c>
      <c r="C567" s="84">
        <v>2017</v>
      </c>
      <c r="D567" s="3">
        <v>43038</v>
      </c>
      <c r="F567" s="4"/>
      <c r="G567" s="4">
        <v>300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1" t="s">
        <v>141</v>
      </c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H567"/>
      <c r="DI567"/>
      <c r="DJ567"/>
      <c r="DM567" s="4">
        <v>526.04999999999995</v>
      </c>
      <c r="DN567" s="4">
        <v>0.18</v>
      </c>
      <c r="DO567" s="4">
        <v>0.24</v>
      </c>
      <c r="DP567" s="4">
        <v>0.25</v>
      </c>
      <c r="DQ567" s="4">
        <v>0.38</v>
      </c>
      <c r="DR567" s="4">
        <v>0.39</v>
      </c>
      <c r="DS567" s="4">
        <v>0.32</v>
      </c>
      <c r="DT567" s="4">
        <v>0.19</v>
      </c>
      <c r="DU567" s="4"/>
    </row>
    <row r="568" spans="1:125" x14ac:dyDescent="0.25">
      <c r="A568" s="1" t="s">
        <v>428</v>
      </c>
      <c r="B568" s="1" t="s">
        <v>214</v>
      </c>
      <c r="C568" s="84">
        <v>2017</v>
      </c>
      <c r="D568" s="3">
        <v>43039</v>
      </c>
      <c r="F568" s="4"/>
      <c r="G568" s="4">
        <v>300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1" t="s">
        <v>141</v>
      </c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H568"/>
      <c r="DI568"/>
      <c r="DJ568"/>
      <c r="DM568" s="4">
        <v>519.48</v>
      </c>
      <c r="DN568" s="4">
        <v>0.17</v>
      </c>
      <c r="DO568" s="4">
        <v>0.23</v>
      </c>
      <c r="DP568" s="4">
        <v>0.24</v>
      </c>
      <c r="DQ568" s="4">
        <v>0.38</v>
      </c>
      <c r="DR568" s="4">
        <v>0.39</v>
      </c>
      <c r="DS568" s="4">
        <v>0.32</v>
      </c>
      <c r="DT568" s="4">
        <v>0.19</v>
      </c>
      <c r="DU568" s="4"/>
    </row>
    <row r="569" spans="1:125" x14ac:dyDescent="0.25">
      <c r="A569" s="1" t="s">
        <v>428</v>
      </c>
      <c r="B569" s="1" t="s">
        <v>214</v>
      </c>
      <c r="C569" s="84">
        <v>2017</v>
      </c>
      <c r="D569" s="3">
        <v>43040</v>
      </c>
      <c r="F569" s="4"/>
      <c r="G569" s="4">
        <v>300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1" t="s">
        <v>141</v>
      </c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H569"/>
      <c r="DI569"/>
      <c r="DJ569"/>
      <c r="DM569" s="4">
        <v>513.09</v>
      </c>
      <c r="DN569" s="4">
        <v>0.16</v>
      </c>
      <c r="DO569" s="4">
        <v>0.22</v>
      </c>
      <c r="DP569" s="4">
        <v>0.24</v>
      </c>
      <c r="DQ569" s="4">
        <v>0.37</v>
      </c>
      <c r="DR569" s="4">
        <v>0.39</v>
      </c>
      <c r="DS569" s="4">
        <v>0.32</v>
      </c>
      <c r="DT569" s="4">
        <v>0.19</v>
      </c>
      <c r="DU569" s="4"/>
    </row>
    <row r="570" spans="1:125" x14ac:dyDescent="0.25">
      <c r="A570" s="1" t="s">
        <v>428</v>
      </c>
      <c r="B570" s="1" t="s">
        <v>214</v>
      </c>
      <c r="C570" s="84">
        <v>2017</v>
      </c>
      <c r="D570" s="3">
        <v>43041</v>
      </c>
      <c r="F570" s="4"/>
      <c r="G570" s="4">
        <v>300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1" t="s">
        <v>141</v>
      </c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H570"/>
      <c r="DI570"/>
      <c r="DJ570"/>
      <c r="DM570" s="4">
        <v>505.32</v>
      </c>
      <c r="DN570" s="4">
        <v>0.15</v>
      </c>
      <c r="DO570" s="4">
        <v>0.21</v>
      </c>
      <c r="DP570" s="4">
        <v>0.22</v>
      </c>
      <c r="DQ570" s="4">
        <v>0.37</v>
      </c>
      <c r="DR570" s="4">
        <v>0.39</v>
      </c>
      <c r="DS570" s="4">
        <v>0.32</v>
      </c>
      <c r="DT570" s="4">
        <v>0.2</v>
      </c>
      <c r="DU570" s="4"/>
    </row>
    <row r="571" spans="1:125" x14ac:dyDescent="0.25">
      <c r="A571" s="1" t="s">
        <v>428</v>
      </c>
      <c r="B571" s="1" t="s">
        <v>214</v>
      </c>
      <c r="C571" s="84">
        <v>2017</v>
      </c>
      <c r="D571" s="3">
        <v>43042</v>
      </c>
      <c r="F571" s="4"/>
      <c r="G571" s="4">
        <v>300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M571" s="4"/>
      <c r="AN571" s="4"/>
      <c r="AO571" s="4"/>
      <c r="AP571" s="4"/>
      <c r="AQ571" s="4"/>
      <c r="AR571" s="4"/>
      <c r="AS571" s="4"/>
      <c r="AT571" s="4"/>
      <c r="AU571" s="4">
        <v>0.98</v>
      </c>
      <c r="AV571" s="4"/>
      <c r="AW571" s="4"/>
      <c r="AX571" s="4"/>
      <c r="AY571" s="4">
        <v>3.25</v>
      </c>
      <c r="AZ571" s="4">
        <v>8.85</v>
      </c>
      <c r="BA571" s="4">
        <v>1.45</v>
      </c>
      <c r="BB571" s="4">
        <v>4.75</v>
      </c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>
        <v>9.4499999999999993</v>
      </c>
      <c r="BZ571" s="4"/>
      <c r="CA571" s="4"/>
      <c r="CB571" s="4"/>
      <c r="CC571" s="4"/>
      <c r="CD571" s="4"/>
      <c r="CE571" s="4"/>
      <c r="CF571" s="1" t="s">
        <v>141</v>
      </c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H571"/>
      <c r="DI571"/>
      <c r="DJ571"/>
      <c r="DM571" s="4">
        <v>496.2</v>
      </c>
      <c r="DN571" s="4">
        <v>0.14000000000000001</v>
      </c>
      <c r="DO571" s="4">
        <v>0.19</v>
      </c>
      <c r="DP571" s="4">
        <v>0.21</v>
      </c>
      <c r="DQ571" s="4">
        <v>0.37</v>
      </c>
      <c r="DR571" s="4">
        <v>0.39</v>
      </c>
      <c r="DS571" s="4">
        <v>0.32</v>
      </c>
      <c r="DT571" s="4">
        <v>0.2</v>
      </c>
      <c r="DU571" s="4"/>
    </row>
    <row r="572" spans="1:125" x14ac:dyDescent="0.25">
      <c r="A572" s="1" t="s">
        <v>428</v>
      </c>
      <c r="B572" s="1" t="s">
        <v>214</v>
      </c>
      <c r="C572" s="84">
        <v>2017</v>
      </c>
      <c r="D572" s="3">
        <v>43043</v>
      </c>
      <c r="F572" s="4"/>
      <c r="G572" s="4">
        <v>300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1" t="s">
        <v>141</v>
      </c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H572"/>
      <c r="DI572"/>
      <c r="DJ572"/>
      <c r="DM572" s="4">
        <v>488.16</v>
      </c>
      <c r="DN572" s="4">
        <v>0.13</v>
      </c>
      <c r="DO572" s="4">
        <v>0.18</v>
      </c>
      <c r="DP572" s="4">
        <v>0.2</v>
      </c>
      <c r="DQ572" s="4">
        <v>0.36</v>
      </c>
      <c r="DR572" s="4">
        <v>0.39</v>
      </c>
      <c r="DS572" s="4">
        <v>0.32</v>
      </c>
      <c r="DT572" s="4">
        <v>0.2</v>
      </c>
      <c r="DU572" s="4"/>
    </row>
    <row r="573" spans="1:125" x14ac:dyDescent="0.25">
      <c r="A573" s="1" t="s">
        <v>428</v>
      </c>
      <c r="B573" s="1" t="s">
        <v>214</v>
      </c>
      <c r="C573" s="84">
        <v>2017</v>
      </c>
      <c r="D573" s="3">
        <v>43044</v>
      </c>
      <c r="F573" s="4"/>
      <c r="G573" s="4">
        <v>300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1" t="s">
        <v>141</v>
      </c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H573"/>
      <c r="DI573"/>
      <c r="DJ573"/>
      <c r="DM573" s="4">
        <v>481.71</v>
      </c>
      <c r="DN573" s="4">
        <v>0.13</v>
      </c>
      <c r="DO573" s="4">
        <v>0.18</v>
      </c>
      <c r="DP573" s="4">
        <v>0.19</v>
      </c>
      <c r="DQ573" s="4">
        <v>0.36</v>
      </c>
      <c r="DR573" s="4">
        <v>0.39</v>
      </c>
      <c r="DS573" s="4">
        <v>0.32</v>
      </c>
      <c r="DT573" s="4">
        <v>0.2</v>
      </c>
      <c r="DU573" s="4"/>
    </row>
    <row r="574" spans="1:125" x14ac:dyDescent="0.25">
      <c r="A574" s="1" t="s">
        <v>428</v>
      </c>
      <c r="B574" s="1" t="s">
        <v>214</v>
      </c>
      <c r="C574" s="84">
        <v>2017</v>
      </c>
      <c r="D574" s="3">
        <v>43045</v>
      </c>
      <c r="F574" s="4"/>
      <c r="G574" s="4">
        <v>300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>
        <v>904.21497477961498</v>
      </c>
      <c r="AK574" s="4">
        <f>AL574*AJ574</f>
        <v>17.971911340104533</v>
      </c>
      <c r="AL574">
        <v>1.98757063766665E-2</v>
      </c>
      <c r="AM574" s="4"/>
      <c r="AN574" s="4"/>
      <c r="AO574" s="4">
        <v>1.7899999999999999E-2</v>
      </c>
      <c r="AP574" s="4">
        <v>16.010000000000002</v>
      </c>
      <c r="AQ574" s="4"/>
      <c r="AR574" s="4"/>
      <c r="AS574" s="4">
        <v>0</v>
      </c>
      <c r="AT574" s="4">
        <v>0</v>
      </c>
      <c r="AU574" s="4"/>
      <c r="AV574" s="4"/>
      <c r="AW574" s="4">
        <v>1.72</v>
      </c>
      <c r="AX574" s="4">
        <v>36.11</v>
      </c>
      <c r="AY574" s="4">
        <v>3.85</v>
      </c>
      <c r="AZ574" s="4">
        <v>9.4499999999999993</v>
      </c>
      <c r="BA574" s="4">
        <v>1.75</v>
      </c>
      <c r="BB574" s="4">
        <v>3.85</v>
      </c>
      <c r="BC574" s="4"/>
      <c r="BD574" s="4">
        <v>6.01</v>
      </c>
      <c r="BE574" s="4">
        <v>0.04</v>
      </c>
      <c r="BF574" s="4">
        <v>10.3</v>
      </c>
      <c r="BG574" s="4">
        <v>283.39</v>
      </c>
      <c r="BH574" s="4"/>
      <c r="BI574" s="4"/>
      <c r="BJ574" s="4"/>
      <c r="BK574" s="4">
        <v>0</v>
      </c>
      <c r="BL574" s="4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>
        <v>1.18E-2</v>
      </c>
      <c r="BW574" s="4">
        <v>568.70000000000005</v>
      </c>
      <c r="BX574" s="4">
        <v>6.77</v>
      </c>
      <c r="BY574" s="4">
        <v>9.4499999999999993</v>
      </c>
      <c r="BZ574" s="4"/>
      <c r="CA574" s="4"/>
      <c r="CB574" s="4"/>
      <c r="CC574" s="4"/>
      <c r="CD574" s="4"/>
      <c r="CE574" s="4"/>
      <c r="CF574" s="1" t="s">
        <v>141</v>
      </c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H574"/>
      <c r="DI574"/>
      <c r="DJ574"/>
      <c r="DM574" s="4">
        <v>525.85</v>
      </c>
      <c r="DN574" s="4">
        <v>0.28999999999999998</v>
      </c>
      <c r="DO574" s="4">
        <v>0.27</v>
      </c>
      <c r="DP574" s="4">
        <v>0.22</v>
      </c>
      <c r="DQ574" s="4">
        <v>0.36</v>
      </c>
      <c r="DR574" s="4">
        <v>0.39</v>
      </c>
      <c r="DS574" s="4">
        <v>0.32</v>
      </c>
      <c r="DT574" s="4">
        <v>0.2</v>
      </c>
      <c r="DU574" s="4"/>
    </row>
    <row r="575" spans="1:125" x14ac:dyDescent="0.25">
      <c r="A575" s="1" t="s">
        <v>428</v>
      </c>
      <c r="B575" s="1" t="s">
        <v>214</v>
      </c>
      <c r="C575" s="84">
        <v>2017</v>
      </c>
      <c r="D575" s="3">
        <v>43046</v>
      </c>
      <c r="F575" s="4"/>
      <c r="G575" s="4">
        <v>300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L575" s="1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1" t="s">
        <v>141</v>
      </c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H575"/>
      <c r="DI575"/>
      <c r="DJ575"/>
      <c r="DM575" s="4">
        <v>521.6</v>
      </c>
      <c r="DN575" s="4">
        <v>0.26</v>
      </c>
      <c r="DO575" s="4">
        <v>0.26</v>
      </c>
      <c r="DP575" s="4">
        <v>0.22</v>
      </c>
      <c r="DQ575" s="4">
        <v>0.35</v>
      </c>
      <c r="DR575" s="4">
        <v>0.38</v>
      </c>
      <c r="DS575" s="4">
        <v>0.32</v>
      </c>
      <c r="DT575" s="4">
        <v>0.2</v>
      </c>
      <c r="DU575" s="4"/>
    </row>
    <row r="576" spans="1:125" x14ac:dyDescent="0.25">
      <c r="A576" s="1" t="s">
        <v>428</v>
      </c>
      <c r="B576" s="1" t="s">
        <v>214</v>
      </c>
      <c r="C576" s="84">
        <v>2017</v>
      </c>
      <c r="D576" s="3">
        <v>43047</v>
      </c>
      <c r="F576" s="4"/>
      <c r="G576" s="4">
        <v>300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L576" s="1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1" t="s">
        <v>141</v>
      </c>
      <c r="CI576">
        <v>5.49054420212775</v>
      </c>
      <c r="CJ576">
        <v>5.07242600591929</v>
      </c>
      <c r="CK576">
        <v>9.7657382368725791</v>
      </c>
      <c r="CL576">
        <v>19.0300190357055</v>
      </c>
      <c r="CM576">
        <v>1.2045048021335401</v>
      </c>
      <c r="CN576">
        <v>1.5111771387681301</v>
      </c>
      <c r="CO576">
        <v>1.17063947659097</v>
      </c>
      <c r="CP576">
        <v>0.38205665887850498</v>
      </c>
      <c r="CQ576">
        <v>1.26353220089034</v>
      </c>
      <c r="CR576">
        <v>0.13652168628387401</v>
      </c>
      <c r="CS576">
        <v>4.2860393999942001</v>
      </c>
      <c r="CT576">
        <v>3.5612488671511602</v>
      </c>
      <c r="CU576">
        <v>8.5950987602815996</v>
      </c>
      <c r="CV576">
        <v>18.647962376827</v>
      </c>
      <c r="CW576">
        <v>16.7742011005334</v>
      </c>
      <c r="CX576">
        <v>17.693207918540701</v>
      </c>
      <c r="CY576">
        <v>75.226190386873498</v>
      </c>
      <c r="CZ576">
        <v>69.557758423328096</v>
      </c>
      <c r="DA576">
        <v>5.6684319635453599</v>
      </c>
      <c r="DH576"/>
      <c r="DI576"/>
      <c r="DJ576"/>
      <c r="DM576" s="4">
        <v>516.88</v>
      </c>
      <c r="DN576" s="4">
        <v>0.24</v>
      </c>
      <c r="DO576" s="4">
        <v>0.25</v>
      </c>
      <c r="DP576" s="4">
        <v>0.22</v>
      </c>
      <c r="DQ576" s="4">
        <v>0.35</v>
      </c>
      <c r="DR576" s="4">
        <v>0.38</v>
      </c>
      <c r="DS576" s="4">
        <v>0.32</v>
      </c>
      <c r="DT576" s="4">
        <v>0.2</v>
      </c>
      <c r="DU576" s="4"/>
    </row>
    <row r="577" spans="1:125" x14ac:dyDescent="0.25">
      <c r="A577" s="1" t="s">
        <v>428</v>
      </c>
      <c r="B577" s="1" t="s">
        <v>214</v>
      </c>
      <c r="C577" s="84">
        <v>2017</v>
      </c>
      <c r="D577" s="3">
        <v>43048</v>
      </c>
      <c r="F577" s="4"/>
      <c r="G577" s="4">
        <v>300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M577" s="4"/>
      <c r="AN577" s="4"/>
      <c r="AO577" s="4"/>
      <c r="AP577" s="4"/>
      <c r="AQ577" s="4"/>
      <c r="AR577" s="4"/>
      <c r="AS577" s="4"/>
      <c r="AT577" s="4"/>
      <c r="AU577" s="4">
        <v>0.99</v>
      </c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1" t="s">
        <v>141</v>
      </c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H577"/>
      <c r="DI577"/>
      <c r="DJ577"/>
      <c r="DM577" s="4">
        <v>510.25</v>
      </c>
      <c r="DN577" s="4">
        <v>0.22</v>
      </c>
      <c r="DO577" s="4">
        <v>0.24</v>
      </c>
      <c r="DP577" s="4">
        <v>0.22</v>
      </c>
      <c r="DQ577" s="4">
        <v>0.35</v>
      </c>
      <c r="DR577" s="4">
        <v>0.38</v>
      </c>
      <c r="DS577" s="4">
        <v>0.32</v>
      </c>
      <c r="DT577" s="4">
        <v>0.2</v>
      </c>
      <c r="DU577" s="4"/>
    </row>
    <row r="578" spans="1:125" x14ac:dyDescent="0.25">
      <c r="A578" s="1" t="s">
        <v>428</v>
      </c>
      <c r="B578" s="1" t="s">
        <v>214</v>
      </c>
      <c r="C578" s="84">
        <v>2017</v>
      </c>
      <c r="D578" s="3">
        <v>43049</v>
      </c>
      <c r="F578" s="4"/>
      <c r="G578" s="4">
        <v>300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1" t="s">
        <v>141</v>
      </c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H578"/>
      <c r="DI578"/>
      <c r="DJ578"/>
      <c r="DM578" s="4">
        <v>504.32</v>
      </c>
      <c r="DN578" s="4">
        <v>0.21</v>
      </c>
      <c r="DO578" s="4">
        <v>0.23</v>
      </c>
      <c r="DP578" s="4">
        <v>0.22</v>
      </c>
      <c r="DQ578" s="4">
        <v>0.35</v>
      </c>
      <c r="DR578" s="4">
        <v>0.38</v>
      </c>
      <c r="DS578" s="4">
        <v>0.32</v>
      </c>
      <c r="DT578" s="4">
        <v>0.2</v>
      </c>
      <c r="DU578" s="4"/>
    </row>
    <row r="579" spans="1:125" x14ac:dyDescent="0.25">
      <c r="A579" s="1" t="s">
        <v>428</v>
      </c>
      <c r="B579" s="1" t="s">
        <v>214</v>
      </c>
      <c r="C579" s="84">
        <v>2017</v>
      </c>
      <c r="D579" s="3">
        <v>43050</v>
      </c>
      <c r="F579" s="4"/>
      <c r="G579" s="4">
        <v>300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1" t="s">
        <v>141</v>
      </c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H579"/>
      <c r="DI579"/>
      <c r="DJ579"/>
      <c r="DM579" s="4">
        <v>498.94</v>
      </c>
      <c r="DN579" s="4">
        <v>0.19</v>
      </c>
      <c r="DO579" s="4">
        <v>0.22</v>
      </c>
      <c r="DP579" s="4">
        <v>0.21</v>
      </c>
      <c r="DQ579" s="4">
        <v>0.35</v>
      </c>
      <c r="DR579" s="4">
        <v>0.38</v>
      </c>
      <c r="DS579" s="4">
        <v>0.32</v>
      </c>
      <c r="DT579" s="4">
        <v>0.2</v>
      </c>
      <c r="DU579" s="4"/>
    </row>
    <row r="580" spans="1:125" x14ac:dyDescent="0.25">
      <c r="A580" s="1" t="s">
        <v>428</v>
      </c>
      <c r="B580" s="1" t="s">
        <v>214</v>
      </c>
      <c r="C580" s="84">
        <v>2017</v>
      </c>
      <c r="D580" s="3">
        <v>43051</v>
      </c>
      <c r="F580" s="4"/>
      <c r="G580" s="4">
        <v>300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1" t="s">
        <v>141</v>
      </c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H580"/>
      <c r="DI580"/>
      <c r="DJ580"/>
      <c r="DM580" s="4">
        <v>493.31</v>
      </c>
      <c r="DN580" s="4">
        <v>0.18</v>
      </c>
      <c r="DO580" s="4">
        <v>0.21</v>
      </c>
      <c r="DP580" s="4">
        <v>0.21</v>
      </c>
      <c r="DQ580" s="4">
        <v>0.35</v>
      </c>
      <c r="DR580" s="4">
        <v>0.37</v>
      </c>
      <c r="DS580" s="4">
        <v>0.32</v>
      </c>
      <c r="DT580" s="4">
        <v>0.2</v>
      </c>
      <c r="DU580" s="4"/>
    </row>
    <row r="581" spans="1:125" x14ac:dyDescent="0.25">
      <c r="A581" s="1" t="s">
        <v>428</v>
      </c>
      <c r="B581" s="1" t="s">
        <v>214</v>
      </c>
      <c r="C581" s="84">
        <v>2017</v>
      </c>
      <c r="D581" s="3">
        <v>43052</v>
      </c>
      <c r="F581" s="4"/>
      <c r="G581" s="4">
        <v>300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1" t="s">
        <v>141</v>
      </c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H581"/>
      <c r="DI581"/>
      <c r="DJ581"/>
      <c r="DM581" s="4">
        <v>488.52</v>
      </c>
      <c r="DN581" s="4">
        <v>0.17</v>
      </c>
      <c r="DO581" s="4">
        <v>0.21</v>
      </c>
      <c r="DP581" s="4">
        <v>0.21</v>
      </c>
      <c r="DQ581" s="4">
        <v>0.34</v>
      </c>
      <c r="DR581" s="4">
        <v>0.37</v>
      </c>
      <c r="DS581" s="4">
        <v>0.32</v>
      </c>
      <c r="DT581" s="4">
        <v>0.2</v>
      </c>
      <c r="DU581" s="4"/>
    </row>
    <row r="582" spans="1:125" x14ac:dyDescent="0.25">
      <c r="A582" s="1" t="s">
        <v>428</v>
      </c>
      <c r="B582" s="1" t="s">
        <v>214</v>
      </c>
      <c r="C582" s="84">
        <v>2017</v>
      </c>
      <c r="D582" s="3">
        <v>43053</v>
      </c>
      <c r="F582" s="4"/>
      <c r="G582" s="4">
        <v>300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M582" s="4"/>
      <c r="AN582" s="4"/>
      <c r="AO582" s="4"/>
      <c r="AP582" s="4"/>
      <c r="AQ582" s="4"/>
      <c r="AR582" s="4"/>
      <c r="AS582" s="4"/>
      <c r="AT582" s="4"/>
      <c r="AU582" s="4">
        <v>0.97</v>
      </c>
      <c r="AV582" s="4"/>
      <c r="AW582" s="4"/>
      <c r="AX582" s="4"/>
      <c r="AY582" s="4">
        <v>4</v>
      </c>
      <c r="AZ582" s="4">
        <v>9.4499999999999993</v>
      </c>
      <c r="BA582" s="4">
        <v>1.7</v>
      </c>
      <c r="BB582" s="4">
        <v>3.75</v>
      </c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>
        <v>9.4499999999999993</v>
      </c>
      <c r="BZ582" s="4"/>
      <c r="CA582" s="4"/>
      <c r="CB582" s="4"/>
      <c r="CC582" s="4"/>
      <c r="CD582" s="4"/>
      <c r="CE582" s="4"/>
      <c r="CF582" s="1" t="s">
        <v>141</v>
      </c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H582"/>
      <c r="DI582"/>
      <c r="DJ582"/>
      <c r="DM582" s="4">
        <v>483.83</v>
      </c>
      <c r="DN582" s="4">
        <v>0.16</v>
      </c>
      <c r="DO582" s="4">
        <v>0.2</v>
      </c>
      <c r="DP582" s="4">
        <v>0.21</v>
      </c>
      <c r="DQ582" s="4">
        <v>0.34</v>
      </c>
      <c r="DR582" s="4">
        <v>0.37</v>
      </c>
      <c r="DS582" s="4">
        <v>0.32</v>
      </c>
      <c r="DT582" s="4">
        <v>0.2</v>
      </c>
      <c r="DU582" s="4"/>
    </row>
    <row r="583" spans="1:125" x14ac:dyDescent="0.25">
      <c r="A583" s="1" t="s">
        <v>428</v>
      </c>
      <c r="B583" s="1" t="s">
        <v>214</v>
      </c>
      <c r="C583" s="84">
        <v>2017</v>
      </c>
      <c r="D583" s="3">
        <v>43054</v>
      </c>
      <c r="F583" s="4"/>
      <c r="G583" s="4">
        <v>300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1" t="s">
        <v>141</v>
      </c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H583"/>
      <c r="DI583"/>
      <c r="DJ583"/>
      <c r="DM583" s="4">
        <v>504.86</v>
      </c>
      <c r="DN583" s="4">
        <v>0.27</v>
      </c>
      <c r="DO583" s="4">
        <v>0.24</v>
      </c>
      <c r="DP583" s="4">
        <v>0.21</v>
      </c>
      <c r="DQ583" s="4">
        <v>0.34</v>
      </c>
      <c r="DR583" s="4">
        <v>0.37</v>
      </c>
      <c r="DS583" s="4">
        <v>0.32</v>
      </c>
      <c r="DT583" s="4">
        <v>0.2</v>
      </c>
      <c r="DU583" s="4"/>
    </row>
    <row r="584" spans="1:125" x14ac:dyDescent="0.25">
      <c r="A584" s="1" t="s">
        <v>428</v>
      </c>
      <c r="B584" s="1" t="s">
        <v>214</v>
      </c>
      <c r="C584" s="84">
        <v>2017</v>
      </c>
      <c r="D584" s="3">
        <v>43055</v>
      </c>
      <c r="F584" s="4"/>
      <c r="G584" s="4">
        <v>300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1" t="s">
        <v>141</v>
      </c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H584"/>
      <c r="DI584"/>
      <c r="DJ584"/>
      <c r="DM584" s="4">
        <v>501.5</v>
      </c>
      <c r="DN584" s="4">
        <v>0.25</v>
      </c>
      <c r="DO584" s="4">
        <v>0.24</v>
      </c>
      <c r="DP584" s="4">
        <v>0.21</v>
      </c>
      <c r="DQ584" s="4">
        <v>0.34</v>
      </c>
      <c r="DR584" s="4">
        <v>0.37</v>
      </c>
      <c r="DS584" s="4">
        <v>0.32</v>
      </c>
      <c r="DT584" s="4">
        <v>0.2</v>
      </c>
      <c r="DU584" s="4"/>
    </row>
    <row r="585" spans="1:125" x14ac:dyDescent="0.25">
      <c r="A585" s="1" t="s">
        <v>428</v>
      </c>
      <c r="B585" s="1" t="s">
        <v>214</v>
      </c>
      <c r="C585" s="84">
        <v>2017</v>
      </c>
      <c r="D585" s="3">
        <v>43056</v>
      </c>
      <c r="F585" s="4"/>
      <c r="G585" s="4">
        <v>300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1" t="s">
        <v>141</v>
      </c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H585"/>
      <c r="DI585"/>
      <c r="DJ585"/>
      <c r="DM585" s="4">
        <v>498.04</v>
      </c>
      <c r="DN585" s="4">
        <v>0.23</v>
      </c>
      <c r="DO585" s="4">
        <v>0.23</v>
      </c>
      <c r="DP585" s="4">
        <v>0.21</v>
      </c>
      <c r="DQ585" s="4">
        <v>0.34</v>
      </c>
      <c r="DR585" s="4">
        <v>0.36</v>
      </c>
      <c r="DS585" s="4">
        <v>0.32</v>
      </c>
      <c r="DT585" s="4">
        <v>0.2</v>
      </c>
      <c r="DU585" s="4"/>
    </row>
    <row r="586" spans="1:125" x14ac:dyDescent="0.25">
      <c r="A586" s="1" t="s">
        <v>428</v>
      </c>
      <c r="B586" s="1" t="s">
        <v>214</v>
      </c>
      <c r="C586" s="84">
        <v>2017</v>
      </c>
      <c r="D586" s="3">
        <v>43057</v>
      </c>
      <c r="F586" s="4"/>
      <c r="G586" s="4">
        <v>300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1" t="s">
        <v>141</v>
      </c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H586"/>
      <c r="DI586"/>
      <c r="DJ586"/>
      <c r="DM586" s="4">
        <v>493.85</v>
      </c>
      <c r="DN586" s="4">
        <v>0.22</v>
      </c>
      <c r="DO586" s="4">
        <v>0.23</v>
      </c>
      <c r="DP586" s="4">
        <v>0.21</v>
      </c>
      <c r="DQ586" s="4">
        <v>0.34</v>
      </c>
      <c r="DR586" s="4">
        <v>0.36</v>
      </c>
      <c r="DS586" s="4">
        <v>0.31</v>
      </c>
      <c r="DT586" s="4">
        <v>0.2</v>
      </c>
      <c r="DU586" s="4"/>
    </row>
    <row r="587" spans="1:125" x14ac:dyDescent="0.25">
      <c r="A587" s="1" t="s">
        <v>428</v>
      </c>
      <c r="B587" s="1" t="s">
        <v>214</v>
      </c>
      <c r="C587" s="84">
        <v>2017</v>
      </c>
      <c r="D587" s="3">
        <v>43058</v>
      </c>
      <c r="F587" s="4"/>
      <c r="G587" s="4">
        <v>300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1" t="s">
        <v>141</v>
      </c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H587"/>
      <c r="DI587"/>
      <c r="DJ587"/>
      <c r="DM587" s="4">
        <v>487.94</v>
      </c>
      <c r="DN587" s="4">
        <v>0.2</v>
      </c>
      <c r="DO587" s="4">
        <v>0.22</v>
      </c>
      <c r="DP587" s="4">
        <v>0.21</v>
      </c>
      <c r="DQ587" s="4">
        <v>0.34</v>
      </c>
      <c r="DR587" s="4">
        <v>0.36</v>
      </c>
      <c r="DS587" s="4">
        <v>0.31</v>
      </c>
      <c r="DT587" s="4">
        <v>0.2</v>
      </c>
      <c r="DU587" s="4"/>
    </row>
    <row r="588" spans="1:125" x14ac:dyDescent="0.25">
      <c r="A588" s="1" t="s">
        <v>428</v>
      </c>
      <c r="B588" s="1" t="s">
        <v>214</v>
      </c>
      <c r="C588" s="84">
        <v>2017</v>
      </c>
      <c r="D588" s="3">
        <v>43059</v>
      </c>
      <c r="F588" s="4"/>
      <c r="G588" s="4">
        <v>300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1" t="s">
        <v>141</v>
      </c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H588"/>
      <c r="DI588"/>
      <c r="DJ588"/>
      <c r="DM588" s="4">
        <v>484.12</v>
      </c>
      <c r="DN588" s="4">
        <v>0.19</v>
      </c>
      <c r="DO588" s="4">
        <v>0.22</v>
      </c>
      <c r="DP588" s="4">
        <v>0.21</v>
      </c>
      <c r="DQ588" s="4">
        <v>0.33</v>
      </c>
      <c r="DR588" s="4">
        <v>0.36</v>
      </c>
      <c r="DS588" s="4">
        <v>0.31</v>
      </c>
      <c r="DT588" s="4">
        <v>0.2</v>
      </c>
      <c r="DU588" s="4"/>
    </row>
    <row r="589" spans="1:125" x14ac:dyDescent="0.25">
      <c r="A589" s="1" t="s">
        <v>428</v>
      </c>
      <c r="B589" s="1" t="s">
        <v>214</v>
      </c>
      <c r="C589" s="84">
        <v>2017</v>
      </c>
      <c r="D589" s="3">
        <v>43060</v>
      </c>
      <c r="F589" s="4"/>
      <c r="G589" s="4">
        <v>300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1" t="s">
        <v>141</v>
      </c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H589"/>
      <c r="DI589"/>
      <c r="DJ589"/>
      <c r="DM589" s="4">
        <v>480.93</v>
      </c>
      <c r="DN589" s="4">
        <v>0.18</v>
      </c>
      <c r="DO589" s="4">
        <v>0.21</v>
      </c>
      <c r="DP589" s="4">
        <v>0.21</v>
      </c>
      <c r="DQ589" s="4">
        <v>0.33</v>
      </c>
      <c r="DR589" s="4">
        <v>0.36</v>
      </c>
      <c r="DS589" s="4">
        <v>0.31</v>
      </c>
      <c r="DT589" s="4">
        <v>0.19</v>
      </c>
      <c r="DU589" s="4"/>
    </row>
    <row r="590" spans="1:125" x14ac:dyDescent="0.25">
      <c r="A590" s="1" t="s">
        <v>428</v>
      </c>
      <c r="B590" s="1" t="s">
        <v>214</v>
      </c>
      <c r="C590" s="84">
        <v>2017</v>
      </c>
      <c r="D590" s="3">
        <v>43061</v>
      </c>
      <c r="F590" s="4"/>
      <c r="G590" s="4">
        <v>300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1" t="s">
        <v>141</v>
      </c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H590"/>
      <c r="DI590"/>
      <c r="DJ590"/>
      <c r="DM590" s="4">
        <v>504.95</v>
      </c>
      <c r="DN590" s="4">
        <v>0.28999999999999998</v>
      </c>
      <c r="DO590" s="4">
        <v>0.26</v>
      </c>
      <c r="DP590" s="4">
        <v>0.22</v>
      </c>
      <c r="DQ590" s="4">
        <v>0.33</v>
      </c>
      <c r="DR590" s="4">
        <v>0.36</v>
      </c>
      <c r="DS590" s="4">
        <v>0.31</v>
      </c>
      <c r="DT590" s="4">
        <v>0.19</v>
      </c>
      <c r="DU590" s="4"/>
    </row>
    <row r="591" spans="1:125" x14ac:dyDescent="0.25">
      <c r="A591" s="1" t="s">
        <v>428</v>
      </c>
      <c r="B591" s="1" t="s">
        <v>214</v>
      </c>
      <c r="C591" s="84">
        <v>2017</v>
      </c>
      <c r="D591" s="3">
        <v>43062</v>
      </c>
      <c r="F591" s="4"/>
      <c r="G591" s="4">
        <v>300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1" t="s">
        <v>141</v>
      </c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H591"/>
      <c r="DI591"/>
      <c r="DJ591"/>
      <c r="DM591" s="4">
        <v>501.26</v>
      </c>
      <c r="DN591" s="4">
        <v>0.27</v>
      </c>
      <c r="DO591" s="4">
        <v>0.26</v>
      </c>
      <c r="DP591" s="4">
        <v>0.22</v>
      </c>
      <c r="DQ591" s="4">
        <v>0.33</v>
      </c>
      <c r="DR591" s="4">
        <v>0.35</v>
      </c>
      <c r="DS591" s="4">
        <v>0.31</v>
      </c>
      <c r="DT591" s="4">
        <v>0.19</v>
      </c>
      <c r="DU591" s="4"/>
    </row>
    <row r="592" spans="1:125" x14ac:dyDescent="0.25">
      <c r="A592" s="1" t="s">
        <v>428</v>
      </c>
      <c r="B592" s="1" t="s">
        <v>214</v>
      </c>
      <c r="C592" s="84">
        <v>2017</v>
      </c>
      <c r="D592" s="3">
        <v>43063</v>
      </c>
      <c r="F592" s="4"/>
      <c r="G592" s="4">
        <v>300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M592" s="4"/>
      <c r="AN592" s="4"/>
      <c r="AO592" s="4"/>
      <c r="AP592" s="4"/>
      <c r="AQ592" s="4"/>
      <c r="AR592" s="4"/>
      <c r="AS592" s="4"/>
      <c r="AT592" s="4"/>
      <c r="AU592" s="4">
        <v>0.97</v>
      </c>
      <c r="AV592" s="4"/>
      <c r="AW592" s="4"/>
      <c r="AX592" s="4"/>
      <c r="AY592" s="4">
        <v>4.4000000000000004</v>
      </c>
      <c r="AZ592" s="4">
        <v>9.4499999999999993</v>
      </c>
      <c r="BA592" s="4">
        <v>1.7</v>
      </c>
      <c r="BB592" s="4">
        <v>3.35</v>
      </c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>
        <v>9.4499999999999993</v>
      </c>
      <c r="BZ592" s="4"/>
      <c r="CA592" s="4"/>
      <c r="CB592" s="4"/>
      <c r="CC592" s="4"/>
      <c r="CD592" s="4"/>
      <c r="CE592" s="4"/>
      <c r="CF592" s="1" t="s">
        <v>141</v>
      </c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H592"/>
      <c r="DI592"/>
      <c r="DJ592"/>
      <c r="DM592" s="4">
        <v>497.84</v>
      </c>
      <c r="DN592" s="4">
        <v>0.25</v>
      </c>
      <c r="DO592" s="4">
        <v>0.25</v>
      </c>
      <c r="DP592" s="4">
        <v>0.22</v>
      </c>
      <c r="DQ592" s="4">
        <v>0.33</v>
      </c>
      <c r="DR592" s="4">
        <v>0.35</v>
      </c>
      <c r="DS592" s="4">
        <v>0.31</v>
      </c>
      <c r="DT592" s="4">
        <v>0.19</v>
      </c>
      <c r="DU592" s="4"/>
    </row>
    <row r="593" spans="1:125" x14ac:dyDescent="0.25">
      <c r="A593" s="1" t="s">
        <v>428</v>
      </c>
      <c r="B593" s="1" t="s">
        <v>214</v>
      </c>
      <c r="C593" s="84">
        <v>2017</v>
      </c>
      <c r="D593" s="3">
        <v>43064</v>
      </c>
      <c r="F593" s="4"/>
      <c r="G593" s="4">
        <v>300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1" t="s">
        <v>141</v>
      </c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H593"/>
      <c r="DI593"/>
      <c r="DJ593"/>
      <c r="DM593" s="4">
        <v>492.51</v>
      </c>
      <c r="DN593" s="4">
        <v>0.23</v>
      </c>
      <c r="DO593" s="4">
        <v>0.25</v>
      </c>
      <c r="DP593" s="4">
        <v>0.22</v>
      </c>
      <c r="DQ593" s="4">
        <v>0.33</v>
      </c>
      <c r="DR593" s="4">
        <v>0.35</v>
      </c>
      <c r="DS593" s="4">
        <v>0.31</v>
      </c>
      <c r="DT593" s="4">
        <v>0.19</v>
      </c>
      <c r="DU593" s="4"/>
    </row>
    <row r="594" spans="1:125" x14ac:dyDescent="0.25">
      <c r="A594" s="1" t="s">
        <v>428</v>
      </c>
      <c r="B594" s="1" t="s">
        <v>214</v>
      </c>
      <c r="C594" s="84">
        <v>2017</v>
      </c>
      <c r="D594" s="3">
        <v>43065</v>
      </c>
      <c r="F594" s="4"/>
      <c r="G594" s="4">
        <v>300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1" t="s">
        <v>141</v>
      </c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H594"/>
      <c r="DI594"/>
      <c r="DJ594"/>
      <c r="DM594" s="4">
        <v>486.75</v>
      </c>
      <c r="DN594" s="4">
        <v>0.22</v>
      </c>
      <c r="DO594" s="4">
        <v>0.24</v>
      </c>
      <c r="DP594" s="4">
        <v>0.22</v>
      </c>
      <c r="DQ594" s="4">
        <v>0.33</v>
      </c>
      <c r="DR594" s="4">
        <v>0.35</v>
      </c>
      <c r="DS594" s="4">
        <v>0.31</v>
      </c>
      <c r="DT594" s="4">
        <v>0.19</v>
      </c>
      <c r="DU594" s="4"/>
    </row>
    <row r="595" spans="1:125" x14ac:dyDescent="0.25">
      <c r="A595" s="1" t="s">
        <v>428</v>
      </c>
      <c r="B595" s="1" t="s">
        <v>214</v>
      </c>
      <c r="C595" s="84">
        <v>2017</v>
      </c>
      <c r="D595" s="3">
        <v>43066</v>
      </c>
      <c r="F595" s="4"/>
      <c r="G595" s="4">
        <v>300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1" t="s">
        <v>141</v>
      </c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H595"/>
      <c r="DI595"/>
      <c r="DJ595"/>
      <c r="DM595" s="4">
        <v>479.92</v>
      </c>
      <c r="DN595" s="4">
        <v>0.2</v>
      </c>
      <c r="DO595" s="4">
        <v>0.23</v>
      </c>
      <c r="DP595" s="4">
        <v>0.22</v>
      </c>
      <c r="DQ595" s="4">
        <v>0.32</v>
      </c>
      <c r="DR595" s="4">
        <v>0.35</v>
      </c>
      <c r="DS595" s="4">
        <v>0.31</v>
      </c>
      <c r="DT595" s="4">
        <v>0.19</v>
      </c>
      <c r="DU595" s="4"/>
    </row>
    <row r="596" spans="1:125" x14ac:dyDescent="0.25">
      <c r="A596" s="1" t="s">
        <v>428</v>
      </c>
      <c r="B596" s="1" t="s">
        <v>214</v>
      </c>
      <c r="C596" s="84">
        <v>2017</v>
      </c>
      <c r="D596" s="3">
        <v>43067</v>
      </c>
      <c r="F596" s="4"/>
      <c r="G596" s="4">
        <v>300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1" t="s">
        <v>141</v>
      </c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H596"/>
      <c r="DI596"/>
      <c r="DJ596"/>
      <c r="DM596" s="4">
        <v>474.04</v>
      </c>
      <c r="DN596" s="4">
        <v>0.18</v>
      </c>
      <c r="DO596" s="4">
        <v>0.22</v>
      </c>
      <c r="DP596" s="4">
        <v>0.21</v>
      </c>
      <c r="DQ596" s="4">
        <v>0.32</v>
      </c>
      <c r="DR596" s="4">
        <v>0.34</v>
      </c>
      <c r="DS596" s="4">
        <v>0.31</v>
      </c>
      <c r="DT596" s="4">
        <v>0.19</v>
      </c>
      <c r="DU596" s="4"/>
    </row>
    <row r="597" spans="1:125" x14ac:dyDescent="0.25">
      <c r="A597" s="1" t="s">
        <v>428</v>
      </c>
      <c r="B597" s="1" t="s">
        <v>214</v>
      </c>
      <c r="C597" s="84">
        <v>2017</v>
      </c>
      <c r="D597" s="3">
        <v>43068</v>
      </c>
      <c r="F597" s="4"/>
      <c r="G597" s="4">
        <v>300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M597" s="4"/>
      <c r="AN597" s="4"/>
      <c r="AO597" s="4"/>
      <c r="AP597" s="4"/>
      <c r="AQ597" s="4"/>
      <c r="AR597" s="4"/>
      <c r="AS597" s="4"/>
      <c r="AT597" s="4"/>
      <c r="AU597" s="4">
        <v>0.98</v>
      </c>
      <c r="AV597" s="4"/>
      <c r="AW597" s="4"/>
      <c r="AX597" s="4"/>
      <c r="AY597" s="4">
        <v>4.5</v>
      </c>
      <c r="AZ597" s="4">
        <v>9.4499999999999993</v>
      </c>
      <c r="BA597" s="4">
        <v>1.75</v>
      </c>
      <c r="BB597" s="4">
        <v>3.2</v>
      </c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>
        <v>9.4499999999999993</v>
      </c>
      <c r="BZ597" s="4"/>
      <c r="CA597" s="4"/>
      <c r="CB597" s="4"/>
      <c r="CC597" s="4"/>
      <c r="CD597" s="4"/>
      <c r="CE597" s="4"/>
      <c r="CF597" s="1" t="s">
        <v>141</v>
      </c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H597"/>
      <c r="DI597"/>
      <c r="DJ597"/>
      <c r="DM597" s="4">
        <v>512.70000000000005</v>
      </c>
      <c r="DN597" s="4">
        <v>0.3</v>
      </c>
      <c r="DO597" s="4">
        <v>0.31</v>
      </c>
      <c r="DP597" s="4">
        <v>0.24</v>
      </c>
      <c r="DQ597" s="4">
        <v>0.32</v>
      </c>
      <c r="DR597" s="4">
        <v>0.34</v>
      </c>
      <c r="DS597" s="4">
        <v>0.31</v>
      </c>
      <c r="DT597" s="4">
        <v>0.19</v>
      </c>
      <c r="DU597" s="4"/>
    </row>
    <row r="598" spans="1:125" x14ac:dyDescent="0.25">
      <c r="A598" s="1" t="s">
        <v>428</v>
      </c>
      <c r="B598" s="1" t="s">
        <v>214</v>
      </c>
      <c r="C598" s="84">
        <v>2017</v>
      </c>
      <c r="D598" s="3">
        <v>43069</v>
      </c>
      <c r="F598" s="4"/>
      <c r="G598" s="4">
        <v>300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1" t="s">
        <v>141</v>
      </c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H598"/>
      <c r="DI598"/>
      <c r="DJ598"/>
      <c r="DM598" s="4">
        <v>508.36</v>
      </c>
      <c r="DN598" s="4">
        <v>0.28000000000000003</v>
      </c>
      <c r="DO598" s="4">
        <v>0.3</v>
      </c>
      <c r="DP598" s="4">
        <v>0.24</v>
      </c>
      <c r="DQ598" s="4">
        <v>0.32</v>
      </c>
      <c r="DR598" s="4">
        <v>0.34</v>
      </c>
      <c r="DS598" s="4">
        <v>0.3</v>
      </c>
      <c r="DT598" s="4">
        <v>0.19</v>
      </c>
      <c r="DU598" s="4"/>
    </row>
    <row r="599" spans="1:125" x14ac:dyDescent="0.25">
      <c r="A599" s="1" t="s">
        <v>428</v>
      </c>
      <c r="B599" s="1" t="s">
        <v>214</v>
      </c>
      <c r="C599" s="84">
        <v>2017</v>
      </c>
      <c r="D599" s="3">
        <v>43070</v>
      </c>
      <c r="F599" s="4"/>
      <c r="G599" s="4">
        <v>300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1" t="s">
        <v>141</v>
      </c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H599"/>
      <c r="DI599"/>
      <c r="DJ599"/>
      <c r="DM599" s="4">
        <v>500.39</v>
      </c>
      <c r="DN599" s="4">
        <v>0.26</v>
      </c>
      <c r="DO599" s="4">
        <v>0.28000000000000003</v>
      </c>
      <c r="DP599" s="4">
        <v>0.24</v>
      </c>
      <c r="DQ599" s="4">
        <v>0.32</v>
      </c>
      <c r="DR599" s="4">
        <v>0.34</v>
      </c>
      <c r="DS599" s="4">
        <v>0.3</v>
      </c>
      <c r="DT599" s="4">
        <v>0.19</v>
      </c>
      <c r="DU599" s="4"/>
    </row>
    <row r="600" spans="1:125" x14ac:dyDescent="0.25">
      <c r="A600" s="1" t="s">
        <v>428</v>
      </c>
      <c r="B600" s="1" t="s">
        <v>214</v>
      </c>
      <c r="C600" s="84">
        <v>2017</v>
      </c>
      <c r="D600" s="3">
        <v>43071</v>
      </c>
      <c r="F600" s="4"/>
      <c r="G600" s="4">
        <v>300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1" t="s">
        <v>141</v>
      </c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H600"/>
      <c r="DI600"/>
      <c r="DJ600"/>
      <c r="DM600" s="4">
        <v>490.81</v>
      </c>
      <c r="DN600" s="4">
        <v>0.23</v>
      </c>
      <c r="DO600" s="4">
        <v>0.27</v>
      </c>
      <c r="DP600" s="4">
        <v>0.24</v>
      </c>
      <c r="DQ600" s="4">
        <v>0.32</v>
      </c>
      <c r="DR600" s="4">
        <v>0.34</v>
      </c>
      <c r="DS600" s="4">
        <v>0.3</v>
      </c>
      <c r="DT600" s="4">
        <v>0.19</v>
      </c>
      <c r="DU600" s="4"/>
    </row>
    <row r="601" spans="1:125" x14ac:dyDescent="0.25">
      <c r="A601" s="1" t="s">
        <v>428</v>
      </c>
      <c r="B601" s="1" t="s">
        <v>214</v>
      </c>
      <c r="C601" s="84">
        <v>2017</v>
      </c>
      <c r="D601" s="3">
        <v>43072</v>
      </c>
      <c r="F601" s="4"/>
      <c r="G601" s="4">
        <v>300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1" t="s">
        <v>141</v>
      </c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H601"/>
      <c r="DI601"/>
      <c r="DJ601"/>
      <c r="DM601" s="4">
        <v>483.23</v>
      </c>
      <c r="DN601" s="4">
        <v>0.21</v>
      </c>
      <c r="DO601" s="4">
        <v>0.25</v>
      </c>
      <c r="DP601" s="4">
        <v>0.23</v>
      </c>
      <c r="DQ601" s="4">
        <v>0.32</v>
      </c>
      <c r="DR601" s="4">
        <v>0.33</v>
      </c>
      <c r="DS601" s="4">
        <v>0.3</v>
      </c>
      <c r="DT601" s="4">
        <v>0.19</v>
      </c>
      <c r="DU601" s="4"/>
    </row>
    <row r="602" spans="1:125" x14ac:dyDescent="0.25">
      <c r="A602" s="1" t="s">
        <v>428</v>
      </c>
      <c r="B602" s="1" t="s">
        <v>214</v>
      </c>
      <c r="C602" s="84">
        <v>2017</v>
      </c>
      <c r="D602" s="3">
        <v>43073</v>
      </c>
      <c r="F602" s="4"/>
      <c r="G602" s="4">
        <v>300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1" t="s">
        <v>141</v>
      </c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H602"/>
      <c r="DI602"/>
      <c r="DJ602"/>
      <c r="DM602" s="4">
        <v>474.35</v>
      </c>
      <c r="DN602" s="4">
        <v>0.19</v>
      </c>
      <c r="DO602" s="4">
        <v>0.24</v>
      </c>
      <c r="DP602" s="4">
        <v>0.23</v>
      </c>
      <c r="DQ602" s="4">
        <v>0.31</v>
      </c>
      <c r="DR602" s="4">
        <v>0.33</v>
      </c>
      <c r="DS602" s="4">
        <v>0.3</v>
      </c>
      <c r="DT602" s="4">
        <v>0.19</v>
      </c>
      <c r="DU602" s="4"/>
    </row>
    <row r="603" spans="1:125" x14ac:dyDescent="0.25">
      <c r="A603" s="1" t="s">
        <v>428</v>
      </c>
      <c r="B603" s="1" t="s">
        <v>214</v>
      </c>
      <c r="C603" s="84">
        <v>2017</v>
      </c>
      <c r="D603" s="3">
        <v>43074</v>
      </c>
      <c r="F603" s="4"/>
      <c r="G603" s="4">
        <v>300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1" t="s">
        <v>141</v>
      </c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H603"/>
      <c r="DI603"/>
      <c r="DJ603"/>
      <c r="DM603" s="4">
        <v>465.19</v>
      </c>
      <c r="DN603" s="4">
        <v>0.17</v>
      </c>
      <c r="DO603" s="4">
        <v>0.23</v>
      </c>
      <c r="DP603" s="4">
        <v>0.22</v>
      </c>
      <c r="DQ603" s="4">
        <v>0.31</v>
      </c>
      <c r="DR603" s="4">
        <v>0.33</v>
      </c>
      <c r="DS603" s="4">
        <v>0.3</v>
      </c>
      <c r="DT603" s="4">
        <v>0.19</v>
      </c>
      <c r="DU603" s="4"/>
    </row>
    <row r="604" spans="1:125" x14ac:dyDescent="0.25">
      <c r="A604" s="1" t="s">
        <v>428</v>
      </c>
      <c r="B604" s="1" t="s">
        <v>214</v>
      </c>
      <c r="C604" s="84">
        <v>2017</v>
      </c>
      <c r="D604" s="3">
        <v>43075</v>
      </c>
      <c r="F604" s="4"/>
      <c r="G604" s="4">
        <v>300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1" t="s">
        <v>141</v>
      </c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H604"/>
      <c r="DI604"/>
      <c r="DJ604"/>
      <c r="DM604" s="4">
        <v>508.18</v>
      </c>
      <c r="DN604" s="4">
        <v>0.3</v>
      </c>
      <c r="DO604" s="4">
        <v>0.32</v>
      </c>
      <c r="DP604" s="4">
        <v>0.26</v>
      </c>
      <c r="DQ604" s="4">
        <v>0.31</v>
      </c>
      <c r="DR604" s="4">
        <v>0.33</v>
      </c>
      <c r="DS604" s="4">
        <v>0.3</v>
      </c>
      <c r="DT604" s="4">
        <v>0.19</v>
      </c>
      <c r="DU604" s="4"/>
    </row>
    <row r="605" spans="1:125" x14ac:dyDescent="0.25">
      <c r="A605" s="1" t="s">
        <v>428</v>
      </c>
      <c r="B605" s="1" t="s">
        <v>214</v>
      </c>
      <c r="C605" s="84">
        <v>2017</v>
      </c>
      <c r="D605" s="3">
        <v>43076</v>
      </c>
      <c r="F605" s="4"/>
      <c r="G605" s="4">
        <v>300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M605" s="4"/>
      <c r="AN605" s="4"/>
      <c r="AO605" s="4"/>
      <c r="AP605" s="4"/>
      <c r="AQ605" s="4"/>
      <c r="AR605" s="4"/>
      <c r="AS605" s="4"/>
      <c r="AT605" s="4"/>
      <c r="AU605" s="4">
        <v>0.94</v>
      </c>
      <c r="AV605" s="4"/>
      <c r="AW605" s="4"/>
      <c r="AX605" s="4"/>
      <c r="AY605" s="4">
        <v>5.3</v>
      </c>
      <c r="AZ605" s="4">
        <v>9.4499999999999993</v>
      </c>
      <c r="BA605" s="4">
        <v>1.45</v>
      </c>
      <c r="BB605" s="4">
        <v>2.7</v>
      </c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>
        <v>9.4499999999999993</v>
      </c>
      <c r="BZ605" s="4"/>
      <c r="CA605" s="4"/>
      <c r="CB605" s="4"/>
      <c r="CC605" s="4"/>
      <c r="CD605" s="4"/>
      <c r="CE605" s="4"/>
      <c r="CF605" s="1" t="s">
        <v>141</v>
      </c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H605"/>
      <c r="DI605"/>
      <c r="DJ605"/>
      <c r="DM605" s="4">
        <v>511.84</v>
      </c>
      <c r="DN605" s="4">
        <v>0.3</v>
      </c>
      <c r="DO605" s="4">
        <v>0.32</v>
      </c>
      <c r="DP605" s="4">
        <v>0.27</v>
      </c>
      <c r="DQ605" s="4">
        <v>0.31</v>
      </c>
      <c r="DR605" s="4">
        <v>0.33</v>
      </c>
      <c r="DS605" s="4">
        <v>0.3</v>
      </c>
      <c r="DT605" s="4">
        <v>0.19</v>
      </c>
      <c r="DU605" s="4"/>
    </row>
    <row r="606" spans="1:125" x14ac:dyDescent="0.25">
      <c r="A606" s="1" t="s">
        <v>428</v>
      </c>
      <c r="B606" s="1" t="s">
        <v>214</v>
      </c>
      <c r="C606" s="84">
        <v>2017</v>
      </c>
      <c r="D606" s="3">
        <v>43077</v>
      </c>
      <c r="F606" s="4"/>
      <c r="G606" s="4">
        <v>300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1" t="s">
        <v>141</v>
      </c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H606"/>
      <c r="DI606"/>
      <c r="DJ606"/>
      <c r="DM606" s="4">
        <v>500.15</v>
      </c>
      <c r="DN606" s="4">
        <v>0.26</v>
      </c>
      <c r="DO606" s="4">
        <v>0.3</v>
      </c>
      <c r="DP606" s="4">
        <v>0.27</v>
      </c>
      <c r="DQ606" s="4">
        <v>0.31</v>
      </c>
      <c r="DR606" s="4">
        <v>0.32</v>
      </c>
      <c r="DS606" s="4">
        <v>0.3</v>
      </c>
      <c r="DT606" s="4">
        <v>0.19</v>
      </c>
      <c r="DU606" s="4"/>
    </row>
    <row r="607" spans="1:125" x14ac:dyDescent="0.25">
      <c r="A607" s="1" t="s">
        <v>428</v>
      </c>
      <c r="B607" s="1" t="s">
        <v>214</v>
      </c>
      <c r="C607" s="84">
        <v>2017</v>
      </c>
      <c r="D607" s="3">
        <v>43078</v>
      </c>
      <c r="F607" s="4"/>
      <c r="G607" s="4">
        <v>300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1" t="s">
        <v>141</v>
      </c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H607"/>
      <c r="DI607"/>
      <c r="DJ607"/>
      <c r="DM607" s="4">
        <v>486.66</v>
      </c>
      <c r="DN607" s="4">
        <v>0.23</v>
      </c>
      <c r="DO607" s="4">
        <v>0.28000000000000003</v>
      </c>
      <c r="DP607" s="4">
        <v>0.25</v>
      </c>
      <c r="DQ607" s="4">
        <v>0.3</v>
      </c>
      <c r="DR607" s="4">
        <v>0.32</v>
      </c>
      <c r="DS607" s="4">
        <v>0.3</v>
      </c>
      <c r="DT607" s="4">
        <v>0.19</v>
      </c>
      <c r="DU607" s="4"/>
    </row>
    <row r="608" spans="1:125" x14ac:dyDescent="0.25">
      <c r="A608" s="1" t="s">
        <v>428</v>
      </c>
      <c r="B608" s="1" t="s">
        <v>214</v>
      </c>
      <c r="C608" s="84">
        <v>2017</v>
      </c>
      <c r="D608" s="3">
        <v>43079</v>
      </c>
      <c r="F608" s="4"/>
      <c r="G608" s="4">
        <v>300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1" t="s">
        <v>141</v>
      </c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H608"/>
      <c r="DI608"/>
      <c r="DJ608"/>
      <c r="DM608" s="4">
        <v>474.03</v>
      </c>
      <c r="DN608" s="4">
        <v>0.2</v>
      </c>
      <c r="DO608" s="4">
        <v>0.25</v>
      </c>
      <c r="DP608" s="4">
        <v>0.24</v>
      </c>
      <c r="DQ608" s="4">
        <v>0.3</v>
      </c>
      <c r="DR608" s="4">
        <v>0.32</v>
      </c>
      <c r="DS608" s="4">
        <v>0.28999999999999998</v>
      </c>
      <c r="DT608" s="4">
        <v>0.19</v>
      </c>
      <c r="DU608" s="4"/>
    </row>
    <row r="609" spans="1:125" x14ac:dyDescent="0.25">
      <c r="A609" s="1" t="s">
        <v>428</v>
      </c>
      <c r="B609" s="1" t="s">
        <v>214</v>
      </c>
      <c r="C609" s="84">
        <v>2017</v>
      </c>
      <c r="D609" s="3">
        <v>43080</v>
      </c>
      <c r="F609" s="4"/>
      <c r="G609" s="4">
        <v>300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1" t="s">
        <v>141</v>
      </c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H609"/>
      <c r="DI609"/>
      <c r="DJ609"/>
      <c r="DM609" s="4">
        <v>463.42</v>
      </c>
      <c r="DN609" s="4">
        <v>0.18</v>
      </c>
      <c r="DO609" s="4">
        <v>0.24</v>
      </c>
      <c r="DP609" s="4">
        <v>0.23</v>
      </c>
      <c r="DQ609" s="4">
        <v>0.3</v>
      </c>
      <c r="DR609" s="4">
        <v>0.32</v>
      </c>
      <c r="DS609" s="4">
        <v>0.28999999999999998</v>
      </c>
      <c r="DT609" s="4">
        <v>0.19</v>
      </c>
      <c r="DU609" s="4"/>
    </row>
    <row r="610" spans="1:125" x14ac:dyDescent="0.25">
      <c r="A610" s="1" t="s">
        <v>428</v>
      </c>
      <c r="B610" s="1" t="s">
        <v>214</v>
      </c>
      <c r="C610" s="84">
        <v>2017</v>
      </c>
      <c r="D610" s="3">
        <v>43081</v>
      </c>
      <c r="F610" s="4"/>
      <c r="G610" s="4">
        <v>300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1" t="s">
        <v>141</v>
      </c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H610"/>
      <c r="DI610"/>
      <c r="DJ610"/>
      <c r="DM610" s="4">
        <v>460.3</v>
      </c>
      <c r="DN610" s="4">
        <v>0.18</v>
      </c>
      <c r="DO610" s="4">
        <v>0.23</v>
      </c>
      <c r="DP610" s="4">
        <v>0.23</v>
      </c>
      <c r="DQ610" s="4">
        <v>0.3</v>
      </c>
      <c r="DR610" s="4">
        <v>0.32</v>
      </c>
      <c r="DS610" s="4">
        <v>0.28999999999999998</v>
      </c>
      <c r="DT610" s="4">
        <v>0.19</v>
      </c>
      <c r="DU610" s="4"/>
    </row>
    <row r="611" spans="1:125" x14ac:dyDescent="0.25">
      <c r="A611" s="1" t="s">
        <v>428</v>
      </c>
      <c r="B611" s="1" t="s">
        <v>214</v>
      </c>
      <c r="C611" s="84">
        <v>2017</v>
      </c>
      <c r="D611" s="3">
        <v>43082</v>
      </c>
      <c r="F611" s="4"/>
      <c r="G611" s="4">
        <v>300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1" t="s">
        <v>141</v>
      </c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H611"/>
      <c r="DI611"/>
      <c r="DJ611"/>
      <c r="DM611" s="4">
        <v>532.24</v>
      </c>
      <c r="DN611" s="4">
        <v>0.34</v>
      </c>
      <c r="DO611" s="4">
        <v>0.36</v>
      </c>
      <c r="DP611" s="4">
        <v>0.32</v>
      </c>
      <c r="DQ611" s="4">
        <v>0.3</v>
      </c>
      <c r="DR611" s="4">
        <v>0.32</v>
      </c>
      <c r="DS611" s="4">
        <v>0.28999999999999998</v>
      </c>
      <c r="DT611" s="4">
        <v>0.19</v>
      </c>
      <c r="DU611" s="4"/>
    </row>
    <row r="612" spans="1:125" x14ac:dyDescent="0.25">
      <c r="A612" s="1" t="s">
        <v>428</v>
      </c>
      <c r="B612" s="1" t="s">
        <v>214</v>
      </c>
      <c r="C612" s="84">
        <v>2017</v>
      </c>
      <c r="D612" s="3">
        <v>43083</v>
      </c>
      <c r="F612" s="4"/>
      <c r="G612" s="4">
        <v>300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>
        <v>6.4</v>
      </c>
      <c r="AZ612" s="4">
        <v>9.4499999999999993</v>
      </c>
      <c r="BA612" s="4">
        <v>1.85</v>
      </c>
      <c r="BB612" s="4">
        <v>1.2</v>
      </c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>
        <v>9.4499999999999993</v>
      </c>
      <c r="BZ612" s="4"/>
      <c r="CA612" s="4"/>
      <c r="CB612" s="4"/>
      <c r="CC612" s="4"/>
      <c r="CD612" s="4"/>
      <c r="CE612" s="4"/>
      <c r="CF612" s="1" t="s">
        <v>141</v>
      </c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H612"/>
      <c r="DI612"/>
      <c r="DJ612"/>
      <c r="DM612" s="4">
        <v>524.72</v>
      </c>
      <c r="DN612" s="4">
        <v>0.32</v>
      </c>
      <c r="DO612" s="4">
        <v>0.35</v>
      </c>
      <c r="DP612" s="4">
        <v>0.32</v>
      </c>
      <c r="DQ612" s="4">
        <v>0.3</v>
      </c>
      <c r="DR612" s="4">
        <v>0.31</v>
      </c>
      <c r="DS612" s="4">
        <v>0.28999999999999998</v>
      </c>
      <c r="DT612" s="4">
        <v>0.19</v>
      </c>
      <c r="DU612" s="4"/>
    </row>
    <row r="613" spans="1:125" x14ac:dyDescent="0.25">
      <c r="A613" s="1" t="s">
        <v>428</v>
      </c>
      <c r="B613" s="1" t="s">
        <v>214</v>
      </c>
      <c r="C613" s="84">
        <v>2017</v>
      </c>
      <c r="D613" s="3">
        <v>43084</v>
      </c>
      <c r="F613" s="4"/>
      <c r="G613" s="4">
        <v>300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M613" s="4"/>
      <c r="AN613" s="4"/>
      <c r="AO613" s="4"/>
      <c r="AP613" s="4"/>
      <c r="AQ613" s="4"/>
      <c r="AR613" s="4"/>
      <c r="AS613" s="4"/>
      <c r="AT613" s="4"/>
      <c r="AU613" s="4">
        <v>0.95</v>
      </c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1" t="s">
        <v>141</v>
      </c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H613"/>
      <c r="DI613"/>
      <c r="DJ613"/>
      <c r="DM613" s="4">
        <v>516.44000000000005</v>
      </c>
      <c r="DN613" s="4">
        <v>0.3</v>
      </c>
      <c r="DO613" s="4">
        <v>0.33</v>
      </c>
      <c r="DP613" s="4">
        <v>0.31</v>
      </c>
      <c r="DQ613" s="4">
        <v>0.31</v>
      </c>
      <c r="DR613" s="4">
        <v>0.31</v>
      </c>
      <c r="DS613" s="4">
        <v>0.28999999999999998</v>
      </c>
      <c r="DT613" s="4">
        <v>0.19</v>
      </c>
      <c r="DU613" s="4"/>
    </row>
    <row r="614" spans="1:125" x14ac:dyDescent="0.25">
      <c r="A614" s="1" t="s">
        <v>428</v>
      </c>
      <c r="B614" s="1" t="s">
        <v>214</v>
      </c>
      <c r="C614" s="84">
        <v>2017</v>
      </c>
      <c r="D614" s="3">
        <v>43085</v>
      </c>
      <c r="F614" s="4"/>
      <c r="G614" s="4">
        <v>300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1" t="s">
        <v>141</v>
      </c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H614"/>
      <c r="DI614"/>
      <c r="DJ614"/>
      <c r="DM614" s="4">
        <v>509.08</v>
      </c>
      <c r="DN614" s="4">
        <v>0.28000000000000003</v>
      </c>
      <c r="DO614" s="4">
        <v>0.32</v>
      </c>
      <c r="DP614" s="4">
        <v>0.3</v>
      </c>
      <c r="DQ614" s="4">
        <v>0.31</v>
      </c>
      <c r="DR614" s="4">
        <v>0.31</v>
      </c>
      <c r="DS614" s="4">
        <v>0.28999999999999998</v>
      </c>
      <c r="DT614" s="4">
        <v>0.19</v>
      </c>
      <c r="DU614" s="4"/>
    </row>
    <row r="615" spans="1:125" x14ac:dyDescent="0.25">
      <c r="A615" s="1" t="s">
        <v>428</v>
      </c>
      <c r="B615" s="1" t="s">
        <v>214</v>
      </c>
      <c r="C615" s="84">
        <v>2017</v>
      </c>
      <c r="D615" s="3">
        <v>43086</v>
      </c>
      <c r="F615" s="4"/>
      <c r="G615" s="4">
        <v>300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1" t="s">
        <v>141</v>
      </c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H615"/>
      <c r="DI615"/>
      <c r="DJ615"/>
      <c r="DM615" s="4">
        <v>500.54</v>
      </c>
      <c r="DN615" s="4">
        <v>0.26</v>
      </c>
      <c r="DO615" s="4">
        <v>0.31</v>
      </c>
      <c r="DP615" s="4">
        <v>0.28999999999999998</v>
      </c>
      <c r="DQ615" s="4">
        <v>0.31</v>
      </c>
      <c r="DR615" s="4">
        <v>0.31</v>
      </c>
      <c r="DS615" s="4">
        <v>0.28999999999999998</v>
      </c>
      <c r="DT615" s="4">
        <v>0.19</v>
      </c>
      <c r="DU615" s="4"/>
    </row>
    <row r="616" spans="1:125" x14ac:dyDescent="0.25">
      <c r="A616" s="1" t="s">
        <v>428</v>
      </c>
      <c r="B616" s="1" t="s">
        <v>214</v>
      </c>
      <c r="C616" s="84">
        <v>2017</v>
      </c>
      <c r="D616" s="3">
        <v>43087</v>
      </c>
      <c r="F616" s="4"/>
      <c r="G616" s="4">
        <v>300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1" t="s">
        <v>141</v>
      </c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H616"/>
      <c r="DI616"/>
      <c r="DJ616"/>
      <c r="DM616" s="4">
        <v>494.69</v>
      </c>
      <c r="DN616" s="4">
        <v>0.25</v>
      </c>
      <c r="DO616" s="4">
        <v>0.3</v>
      </c>
      <c r="DP616" s="4">
        <v>0.28000000000000003</v>
      </c>
      <c r="DQ616" s="4">
        <v>0.31</v>
      </c>
      <c r="DR616" s="4">
        <v>0.31</v>
      </c>
      <c r="DS616" s="4">
        <v>0.28999999999999998</v>
      </c>
      <c r="DT616" s="4">
        <v>0.19</v>
      </c>
      <c r="DU616" s="4"/>
    </row>
    <row r="617" spans="1:125" x14ac:dyDescent="0.25">
      <c r="A617" s="1" t="s">
        <v>428</v>
      </c>
      <c r="B617" s="1" t="s">
        <v>214</v>
      </c>
      <c r="C617" s="84">
        <v>2017</v>
      </c>
      <c r="D617" s="3">
        <v>43088</v>
      </c>
      <c r="F617" s="4"/>
      <c r="G617" s="4">
        <v>300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M617" s="4"/>
      <c r="AN617" s="4"/>
      <c r="AO617" s="4"/>
      <c r="AP617" s="4"/>
      <c r="AQ617" s="4"/>
      <c r="AR617" s="4"/>
      <c r="AS617" s="4"/>
      <c r="AT617" s="4"/>
      <c r="AU617" s="4">
        <v>0.91</v>
      </c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1" t="s">
        <v>141</v>
      </c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H617"/>
      <c r="DI617"/>
      <c r="DJ617"/>
      <c r="DM617" s="4">
        <v>487.72</v>
      </c>
      <c r="DN617" s="4">
        <v>0.23</v>
      </c>
      <c r="DO617" s="4">
        <v>0.28999999999999998</v>
      </c>
      <c r="DP617" s="4">
        <v>0.27</v>
      </c>
      <c r="DQ617" s="4">
        <v>0.31</v>
      </c>
      <c r="DR617" s="4">
        <v>0.31</v>
      </c>
      <c r="DS617" s="4">
        <v>0.28999999999999998</v>
      </c>
      <c r="DT617" s="4">
        <v>0.19</v>
      </c>
      <c r="DU617" s="4"/>
    </row>
    <row r="618" spans="1:125" x14ac:dyDescent="0.25">
      <c r="A618" s="1" t="s">
        <v>428</v>
      </c>
      <c r="B618" s="1" t="s">
        <v>214</v>
      </c>
      <c r="C618" s="84">
        <v>2017</v>
      </c>
      <c r="D618" s="3">
        <v>43089</v>
      </c>
      <c r="F618" s="4"/>
      <c r="G618" s="4">
        <v>300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>
        <v>2108.9620177336001</v>
      </c>
      <c r="AK618" s="4">
        <f>AL618*AJ618</f>
        <v>27.173848455081639</v>
      </c>
      <c r="AL618">
        <v>1.28849397127996E-2</v>
      </c>
      <c r="AM618" s="4"/>
      <c r="AN618" s="4"/>
      <c r="AO618" s="4">
        <v>1.9800000000000002E-2</v>
      </c>
      <c r="AP618" s="4">
        <v>1041.3599999999999</v>
      </c>
      <c r="AQ618" s="4"/>
      <c r="AR618" s="4"/>
      <c r="AS618" s="4"/>
      <c r="AT618" s="4"/>
      <c r="AU618" s="4"/>
      <c r="AV618" s="4"/>
      <c r="AW618" s="4">
        <v>0.81</v>
      </c>
      <c r="AX618" s="4">
        <v>144.6</v>
      </c>
      <c r="AY618" s="4">
        <v>8</v>
      </c>
      <c r="AZ618" s="4">
        <v>9.4499999999999993</v>
      </c>
      <c r="BA618" s="4">
        <v>1.2</v>
      </c>
      <c r="BB618" s="4">
        <v>0.25</v>
      </c>
      <c r="BC618" s="4"/>
      <c r="BD618" s="4">
        <v>2.9</v>
      </c>
      <c r="BE618" s="4">
        <v>0.02</v>
      </c>
      <c r="BF618" s="4">
        <v>2.44</v>
      </c>
      <c r="BG618" s="4">
        <v>127.49</v>
      </c>
      <c r="BH618" s="4"/>
      <c r="BI618" s="4"/>
      <c r="BJ618" s="4"/>
      <c r="BK618" s="4">
        <v>0</v>
      </c>
      <c r="BL618" s="4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>
        <v>4.0000000000000001E-3</v>
      </c>
      <c r="BW618" s="4">
        <v>795.51</v>
      </c>
      <c r="BX618" s="4">
        <v>3.19</v>
      </c>
      <c r="BY618" s="4">
        <v>9.4499999999999993</v>
      </c>
      <c r="BZ618" s="4"/>
      <c r="CA618" s="4"/>
      <c r="CB618" s="4"/>
      <c r="CC618" s="4"/>
      <c r="CD618" s="4"/>
      <c r="CE618" s="4"/>
      <c r="CF618" s="1" t="s">
        <v>141</v>
      </c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H618"/>
      <c r="DI618"/>
      <c r="DJ618"/>
      <c r="DM618" s="4">
        <v>480.44</v>
      </c>
      <c r="DN618" s="4">
        <v>0.22</v>
      </c>
      <c r="DO618" s="4">
        <v>0.27</v>
      </c>
      <c r="DP618" s="4">
        <v>0.27</v>
      </c>
      <c r="DQ618" s="4">
        <v>0.3</v>
      </c>
      <c r="DR618" s="4">
        <v>0.31</v>
      </c>
      <c r="DS618" s="4">
        <v>0.28000000000000003</v>
      </c>
      <c r="DT618" s="4">
        <v>0.19</v>
      </c>
      <c r="DU618" s="4"/>
    </row>
    <row r="619" spans="1:125" x14ac:dyDescent="0.25">
      <c r="A619" s="1" t="s">
        <v>428</v>
      </c>
      <c r="B619" s="1" t="s">
        <v>214</v>
      </c>
      <c r="C619" s="84">
        <v>2017</v>
      </c>
      <c r="D619" s="3">
        <v>43090</v>
      </c>
      <c r="F619" s="4"/>
      <c r="G619" s="4">
        <v>300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L619" s="1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1" t="s">
        <v>141</v>
      </c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H619"/>
      <c r="DI619"/>
      <c r="DJ619"/>
      <c r="DM619" s="4">
        <v>475.34</v>
      </c>
      <c r="DN619" s="4">
        <v>0.21</v>
      </c>
      <c r="DO619" s="4">
        <v>0.27</v>
      </c>
      <c r="DP619" s="4">
        <v>0.26</v>
      </c>
      <c r="DQ619" s="4">
        <v>0.3</v>
      </c>
      <c r="DR619" s="4">
        <v>0.31</v>
      </c>
      <c r="DS619" s="4">
        <v>0.28000000000000003</v>
      </c>
      <c r="DT619" s="4">
        <v>0.19</v>
      </c>
      <c r="DU619" s="4"/>
    </row>
    <row r="620" spans="1:125" x14ac:dyDescent="0.25">
      <c r="A620" s="1" t="s">
        <v>428</v>
      </c>
      <c r="B620" s="1" t="s">
        <v>214</v>
      </c>
      <c r="C620" s="84">
        <v>2017</v>
      </c>
      <c r="D620" s="3">
        <v>43091</v>
      </c>
      <c r="F620" s="4"/>
      <c r="G620" s="4">
        <v>300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1" t="s">
        <v>141</v>
      </c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H620"/>
      <c r="DI620"/>
      <c r="DJ620"/>
      <c r="DM620" s="4">
        <v>470.79</v>
      </c>
      <c r="DN620" s="4">
        <v>0.2</v>
      </c>
      <c r="DO620" s="4">
        <v>0.26</v>
      </c>
      <c r="DP620" s="4">
        <v>0.26</v>
      </c>
      <c r="DQ620" s="4">
        <v>0.3</v>
      </c>
      <c r="DR620" s="4">
        <v>0.31</v>
      </c>
      <c r="DS620" s="4">
        <v>0.28000000000000003</v>
      </c>
      <c r="DT620" s="4">
        <v>0.19</v>
      </c>
      <c r="DU620" s="4"/>
    </row>
    <row r="621" spans="1:125" x14ac:dyDescent="0.25">
      <c r="A621" s="1" t="s">
        <v>428</v>
      </c>
      <c r="B621" s="1" t="s">
        <v>214</v>
      </c>
      <c r="C621" s="84">
        <v>2017</v>
      </c>
      <c r="D621" s="3">
        <v>43092</v>
      </c>
      <c r="F621" s="4"/>
      <c r="G621" s="4">
        <v>300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1" t="s">
        <v>141</v>
      </c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H621"/>
      <c r="DI621"/>
      <c r="DJ621"/>
      <c r="DM621" s="4">
        <v>465.14</v>
      </c>
      <c r="DN621" s="4">
        <v>0.19</v>
      </c>
      <c r="DO621" s="4">
        <v>0.25</v>
      </c>
      <c r="DP621" s="4">
        <v>0.25</v>
      </c>
      <c r="DQ621" s="4">
        <v>0.3</v>
      </c>
      <c r="DR621" s="4">
        <v>0.31</v>
      </c>
      <c r="DS621" s="4">
        <v>0.28000000000000003</v>
      </c>
      <c r="DT621" s="4">
        <v>0.19</v>
      </c>
      <c r="DU621" s="4"/>
    </row>
    <row r="622" spans="1:125" x14ac:dyDescent="0.25">
      <c r="A622" s="1" t="s">
        <v>428</v>
      </c>
      <c r="B622" s="1" t="s">
        <v>214</v>
      </c>
      <c r="C622" s="84">
        <v>2017</v>
      </c>
      <c r="D622" s="3">
        <v>43093</v>
      </c>
      <c r="F622" s="4"/>
      <c r="G622" s="4">
        <v>300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1" t="s">
        <v>141</v>
      </c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H622"/>
      <c r="DI622"/>
      <c r="DJ622"/>
      <c r="DM622" s="4">
        <v>458.03</v>
      </c>
      <c r="DN622" s="4">
        <v>0.18</v>
      </c>
      <c r="DO622" s="4">
        <v>0.24</v>
      </c>
      <c r="DP622" s="4">
        <v>0.24</v>
      </c>
      <c r="DQ622" s="4">
        <v>0.3</v>
      </c>
      <c r="DR622" s="4">
        <v>0.31</v>
      </c>
      <c r="DS622" s="4">
        <v>0.28000000000000003</v>
      </c>
      <c r="DT622" s="4">
        <v>0.19</v>
      </c>
      <c r="DU622" s="4"/>
    </row>
    <row r="623" spans="1:125" x14ac:dyDescent="0.25">
      <c r="A623" s="1" t="s">
        <v>428</v>
      </c>
      <c r="B623" s="1" t="s">
        <v>214</v>
      </c>
      <c r="C623" s="84">
        <v>2017</v>
      </c>
      <c r="D623" s="3">
        <v>43094</v>
      </c>
      <c r="F623" s="4"/>
      <c r="G623" s="4">
        <v>300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1" t="s">
        <v>141</v>
      </c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H623"/>
      <c r="DI623"/>
      <c r="DJ623"/>
      <c r="DM623" s="4">
        <v>449.86</v>
      </c>
      <c r="DN623" s="4">
        <v>0.17</v>
      </c>
      <c r="DO623" s="4">
        <v>0.23</v>
      </c>
      <c r="DP623" s="4">
        <v>0.23</v>
      </c>
      <c r="DQ623" s="4">
        <v>0.3</v>
      </c>
      <c r="DR623" s="4">
        <v>0.3</v>
      </c>
      <c r="DS623" s="4">
        <v>0.28000000000000003</v>
      </c>
      <c r="DT623" s="4">
        <v>0.19</v>
      </c>
      <c r="DU623" s="4"/>
    </row>
    <row r="624" spans="1:125" x14ac:dyDescent="0.25">
      <c r="A624" s="1" t="s">
        <v>428</v>
      </c>
      <c r="B624" s="1" t="s">
        <v>214</v>
      </c>
      <c r="C624" s="84">
        <v>2017</v>
      </c>
      <c r="D624" s="3">
        <v>43095</v>
      </c>
      <c r="F624" s="4"/>
      <c r="G624" s="4">
        <v>300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1" t="s">
        <v>141</v>
      </c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H624"/>
      <c r="DI624"/>
      <c r="DJ624"/>
      <c r="DM624" s="4">
        <v>449.78</v>
      </c>
      <c r="DN624" s="4">
        <v>0.17</v>
      </c>
      <c r="DO624" s="4">
        <v>0.23</v>
      </c>
      <c r="DP624" s="4">
        <v>0.23</v>
      </c>
      <c r="DQ624" s="4">
        <v>0.3</v>
      </c>
      <c r="DR624" s="4">
        <v>0.3</v>
      </c>
      <c r="DS624" s="4">
        <v>0.28000000000000003</v>
      </c>
      <c r="DT624" s="4">
        <v>0.19</v>
      </c>
      <c r="DU624" s="4"/>
    </row>
    <row r="625" spans="1:125" x14ac:dyDescent="0.25">
      <c r="A625" s="1" t="s">
        <v>428</v>
      </c>
      <c r="B625" s="1" t="s">
        <v>214</v>
      </c>
      <c r="C625" s="84">
        <v>2017</v>
      </c>
      <c r="D625" s="3">
        <v>43096</v>
      </c>
      <c r="F625" s="4"/>
      <c r="G625" s="4">
        <v>300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1" t="s">
        <v>141</v>
      </c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H625"/>
      <c r="DI625"/>
      <c r="DJ625"/>
      <c r="DM625" s="4">
        <v>453.72</v>
      </c>
      <c r="DN625" s="4">
        <v>0.21</v>
      </c>
      <c r="DO625" s="4">
        <v>0.23</v>
      </c>
      <c r="DP625" s="4">
        <v>0.23</v>
      </c>
      <c r="DQ625" s="4">
        <v>0.3</v>
      </c>
      <c r="DR625" s="4">
        <v>0.3</v>
      </c>
      <c r="DS625" s="4">
        <v>0.28000000000000003</v>
      </c>
      <c r="DT625" s="4">
        <v>0.19</v>
      </c>
      <c r="DU625" s="4"/>
    </row>
    <row r="626" spans="1:125" x14ac:dyDescent="0.25">
      <c r="A626" s="1" t="s">
        <v>428</v>
      </c>
      <c r="B626" s="1" t="s">
        <v>214</v>
      </c>
      <c r="C626" s="84">
        <v>2017</v>
      </c>
      <c r="D626" s="3">
        <v>43097</v>
      </c>
      <c r="F626" s="4"/>
      <c r="G626" s="4">
        <v>300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M626" s="4"/>
      <c r="AN626" s="4"/>
      <c r="AO626" s="4"/>
      <c r="AP626" s="4"/>
      <c r="AQ626" s="4"/>
      <c r="AR626" s="4"/>
      <c r="AS626" s="4"/>
      <c r="AT626" s="4"/>
      <c r="AU626" s="4">
        <v>0.9</v>
      </c>
      <c r="AV626" s="4"/>
      <c r="AW626" s="4"/>
      <c r="AX626" s="4"/>
      <c r="AY626" s="4">
        <v>8.6</v>
      </c>
      <c r="AZ626" s="4">
        <v>9.4499999999999993</v>
      </c>
      <c r="BA626" s="4">
        <v>0.85</v>
      </c>
      <c r="BB626" s="4">
        <v>0</v>
      </c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>
        <v>9.4499999999999993</v>
      </c>
      <c r="BZ626" s="4"/>
      <c r="CA626" s="4"/>
      <c r="CB626" s="4"/>
      <c r="CC626" s="4"/>
      <c r="CD626" s="4"/>
      <c r="CE626" s="4"/>
      <c r="CF626" s="1" t="s">
        <v>141</v>
      </c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H626"/>
      <c r="DI626"/>
      <c r="DJ626"/>
      <c r="DM626" s="4">
        <v>451.62</v>
      </c>
      <c r="DN626" s="4">
        <v>0.2</v>
      </c>
      <c r="DO626" s="4">
        <v>0.23</v>
      </c>
      <c r="DP626" s="4">
        <v>0.23</v>
      </c>
      <c r="DQ626" s="4">
        <v>0.28999999999999998</v>
      </c>
      <c r="DR626" s="4">
        <v>0.3</v>
      </c>
      <c r="DS626" s="4">
        <v>0.28000000000000003</v>
      </c>
      <c r="DT626" s="4">
        <v>0.19</v>
      </c>
      <c r="DU626" s="4"/>
    </row>
    <row r="627" spans="1:125" x14ac:dyDescent="0.25">
      <c r="A627" s="1" t="s">
        <v>428</v>
      </c>
      <c r="B627" s="1" t="s">
        <v>214</v>
      </c>
      <c r="C627" s="84">
        <v>2017</v>
      </c>
      <c r="D627" s="3">
        <v>43098</v>
      </c>
      <c r="F627" s="4"/>
      <c r="G627" s="4">
        <v>300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1" t="s">
        <v>141</v>
      </c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H627"/>
      <c r="DI627"/>
      <c r="DJ627"/>
      <c r="DM627" s="4">
        <v>449.33</v>
      </c>
      <c r="DN627" s="4">
        <v>0.2</v>
      </c>
      <c r="DO627" s="4">
        <v>0.23</v>
      </c>
      <c r="DP627" s="4">
        <v>0.23</v>
      </c>
      <c r="DQ627" s="4">
        <v>0.28999999999999998</v>
      </c>
      <c r="DR627" s="4">
        <v>0.3</v>
      </c>
      <c r="DS627" s="4">
        <v>0.28000000000000003</v>
      </c>
      <c r="DT627" s="4">
        <v>0.19</v>
      </c>
      <c r="DU627" s="4"/>
    </row>
    <row r="628" spans="1:125" x14ac:dyDescent="0.25">
      <c r="A628" s="1" t="s">
        <v>428</v>
      </c>
      <c r="B628" s="1" t="s">
        <v>214</v>
      </c>
      <c r="C628" s="84">
        <v>2017</v>
      </c>
      <c r="D628" s="3">
        <v>43099</v>
      </c>
      <c r="F628" s="4"/>
      <c r="G628" s="4">
        <v>300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1" t="s">
        <v>141</v>
      </c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H628"/>
      <c r="DI628"/>
      <c r="DJ628"/>
      <c r="DM628" s="4">
        <v>447.23</v>
      </c>
      <c r="DN628" s="4">
        <v>0.19</v>
      </c>
      <c r="DO628" s="4">
        <v>0.22</v>
      </c>
      <c r="DP628" s="4">
        <v>0.23</v>
      </c>
      <c r="DQ628" s="4">
        <v>0.28999999999999998</v>
      </c>
      <c r="DR628" s="4">
        <v>0.3</v>
      </c>
      <c r="DS628" s="4">
        <v>0.27</v>
      </c>
      <c r="DT628" s="4">
        <v>0.19</v>
      </c>
      <c r="DU628" s="4"/>
    </row>
    <row r="629" spans="1:125" x14ac:dyDescent="0.25">
      <c r="A629" s="1" t="s">
        <v>428</v>
      </c>
      <c r="B629" s="1" t="s">
        <v>214</v>
      </c>
      <c r="C629" s="84">
        <v>2017</v>
      </c>
      <c r="D629" s="3">
        <v>43100</v>
      </c>
      <c r="F629" s="4"/>
      <c r="G629" s="4">
        <v>300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1" t="s">
        <v>141</v>
      </c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H629"/>
      <c r="DI629"/>
      <c r="DJ629"/>
      <c r="DM629" s="4">
        <v>444.37</v>
      </c>
      <c r="DN629" s="4">
        <v>0.19</v>
      </c>
      <c r="DO629" s="4">
        <v>0.22</v>
      </c>
      <c r="DP629" s="4">
        <v>0.23</v>
      </c>
      <c r="DQ629" s="4">
        <v>0.28999999999999998</v>
      </c>
      <c r="DR629" s="4">
        <v>0.3</v>
      </c>
      <c r="DS629" s="4">
        <v>0.27</v>
      </c>
      <c r="DT629" s="4">
        <v>0.18</v>
      </c>
      <c r="DU629" s="4"/>
    </row>
    <row r="630" spans="1:125" x14ac:dyDescent="0.25">
      <c r="A630" s="1" t="s">
        <v>428</v>
      </c>
      <c r="B630" s="1" t="s">
        <v>214</v>
      </c>
      <c r="C630" s="84">
        <v>2017</v>
      </c>
      <c r="D630" s="3">
        <v>43101</v>
      </c>
      <c r="F630" s="4"/>
      <c r="G630" s="4">
        <v>300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1" t="s">
        <v>141</v>
      </c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H630"/>
      <c r="DI630"/>
      <c r="DJ630"/>
      <c r="DM630" s="4">
        <v>441.97</v>
      </c>
      <c r="DN630" s="4">
        <v>0.18</v>
      </c>
      <c r="DO630" s="4">
        <v>0.22</v>
      </c>
      <c r="DP630" s="4">
        <v>0.23</v>
      </c>
      <c r="DQ630" s="4">
        <v>0.28999999999999998</v>
      </c>
      <c r="DR630" s="4">
        <v>0.3</v>
      </c>
      <c r="DS630" s="4">
        <v>0.27</v>
      </c>
      <c r="DT630" s="4">
        <v>0.18</v>
      </c>
      <c r="DU630" s="4"/>
    </row>
    <row r="631" spans="1:125" x14ac:dyDescent="0.25">
      <c r="A631" s="1" t="s">
        <v>428</v>
      </c>
      <c r="B631" s="1" t="s">
        <v>214</v>
      </c>
      <c r="C631" s="84">
        <v>2017</v>
      </c>
      <c r="D631" s="3">
        <v>43102</v>
      </c>
      <c r="F631" s="4"/>
      <c r="G631" s="4">
        <v>300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1" t="s">
        <v>141</v>
      </c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H631"/>
      <c r="DI631"/>
      <c r="DJ631"/>
      <c r="DM631" s="4">
        <v>439.42</v>
      </c>
      <c r="DN631" s="4">
        <v>0.18</v>
      </c>
      <c r="DO631" s="4">
        <v>0.22</v>
      </c>
      <c r="DP631" s="4">
        <v>0.22</v>
      </c>
      <c r="DQ631" s="4">
        <v>0.28999999999999998</v>
      </c>
      <c r="DR631" s="4">
        <v>0.3</v>
      </c>
      <c r="DS631" s="4">
        <v>0.27</v>
      </c>
      <c r="DT631" s="4">
        <v>0.18</v>
      </c>
      <c r="DU631" s="4"/>
    </row>
    <row r="632" spans="1:125" x14ac:dyDescent="0.25">
      <c r="A632" s="1" t="s">
        <v>428</v>
      </c>
      <c r="B632" s="1" t="s">
        <v>214</v>
      </c>
      <c r="C632" s="84">
        <v>2017</v>
      </c>
      <c r="D632" s="3">
        <v>43103</v>
      </c>
      <c r="F632" s="4"/>
      <c r="G632" s="4">
        <v>300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1" t="s">
        <v>141</v>
      </c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H632"/>
      <c r="DI632"/>
      <c r="DJ632"/>
      <c r="DM632" s="4">
        <v>437.17</v>
      </c>
      <c r="DN632" s="4">
        <v>0.17</v>
      </c>
      <c r="DO632" s="4">
        <v>0.22</v>
      </c>
      <c r="DP632" s="4">
        <v>0.22</v>
      </c>
      <c r="DQ632" s="4">
        <v>0.28999999999999998</v>
      </c>
      <c r="DR632" s="4">
        <v>0.3</v>
      </c>
      <c r="DS632" s="4">
        <v>0.27</v>
      </c>
      <c r="DT632" s="4">
        <v>0.18</v>
      </c>
      <c r="DU632" s="4"/>
    </row>
    <row r="633" spans="1:125" x14ac:dyDescent="0.25">
      <c r="A633" s="1" t="s">
        <v>428</v>
      </c>
      <c r="B633" s="1" t="s">
        <v>214</v>
      </c>
      <c r="C633" s="84">
        <v>2017</v>
      </c>
      <c r="D633" s="3">
        <v>43104</v>
      </c>
      <c r="F633" s="4"/>
      <c r="G633" s="4">
        <v>300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/>
      <c r="AL633"/>
      <c r="AM633" s="4"/>
      <c r="AN633" s="4"/>
      <c r="AO633" s="4"/>
      <c r="AP633" s="4"/>
      <c r="AQ633" s="4"/>
      <c r="AR633" s="4"/>
      <c r="AS633" s="4"/>
      <c r="AT633" s="4"/>
      <c r="AU633" s="4">
        <v>0.65</v>
      </c>
      <c r="AV633"/>
      <c r="AW633"/>
      <c r="AX633" s="4"/>
      <c r="AY633" s="4">
        <v>8.9</v>
      </c>
      <c r="AZ633" s="4">
        <v>9.4499999999999993</v>
      </c>
      <c r="BA633" s="4">
        <v>0.55000000000000004</v>
      </c>
      <c r="BB633" s="4">
        <v>0</v>
      </c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/>
      <c r="BW633" s="4"/>
      <c r="BX633"/>
      <c r="BY633" s="4">
        <v>9.4499999999999993</v>
      </c>
      <c r="BZ633" s="4"/>
      <c r="CA633" s="4"/>
      <c r="CB633" s="4"/>
      <c r="CC633" s="4"/>
      <c r="CD633" s="4"/>
      <c r="CE633" s="4"/>
      <c r="CF633" s="1" t="s">
        <v>141</v>
      </c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H633"/>
      <c r="DI633"/>
      <c r="DJ633"/>
      <c r="DM633" s="4">
        <v>435.59</v>
      </c>
      <c r="DN633" s="4">
        <v>0.17</v>
      </c>
      <c r="DO633" s="4">
        <v>0.22</v>
      </c>
      <c r="DP633" s="4">
        <v>0.22</v>
      </c>
      <c r="DQ633" s="4">
        <v>0.28999999999999998</v>
      </c>
      <c r="DR633" s="4">
        <v>0.28999999999999998</v>
      </c>
      <c r="DS633" s="4">
        <v>0.27</v>
      </c>
      <c r="DT633" s="4">
        <v>0.18</v>
      </c>
      <c r="DU633" s="4"/>
    </row>
    <row r="634" spans="1:125" x14ac:dyDescent="0.25">
      <c r="A634" s="1" t="s">
        <v>428</v>
      </c>
      <c r="B634" s="1" t="s">
        <v>214</v>
      </c>
      <c r="C634" s="84">
        <v>2017</v>
      </c>
      <c r="D634" s="3">
        <v>43105</v>
      </c>
      <c r="F634" s="4"/>
      <c r="G634" s="4">
        <v>300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1" t="s">
        <v>141</v>
      </c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H634"/>
      <c r="DI634"/>
      <c r="DJ634"/>
      <c r="DM634" s="4">
        <v>465.59</v>
      </c>
      <c r="DN634" s="4">
        <v>0.28999999999999998</v>
      </c>
      <c r="DO634" s="4">
        <v>0.27</v>
      </c>
      <c r="DP634" s="4">
        <v>0.24</v>
      </c>
      <c r="DQ634" s="4">
        <v>0.28999999999999998</v>
      </c>
      <c r="DR634" s="4">
        <v>0.28999999999999998</v>
      </c>
      <c r="DS634" s="4">
        <v>0.27</v>
      </c>
      <c r="DT634" s="4">
        <v>0.18</v>
      </c>
      <c r="DU634" s="4"/>
    </row>
    <row r="635" spans="1:125" x14ac:dyDescent="0.25">
      <c r="A635" s="1" t="s">
        <v>428</v>
      </c>
      <c r="B635" s="1" t="s">
        <v>214</v>
      </c>
      <c r="C635" s="84">
        <v>2017</v>
      </c>
      <c r="D635" s="3">
        <v>43106</v>
      </c>
      <c r="F635" s="4"/>
      <c r="G635" s="4">
        <v>300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1" t="s">
        <v>141</v>
      </c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H635"/>
      <c r="DI635"/>
      <c r="DJ635"/>
      <c r="DM635" s="4">
        <v>467.45</v>
      </c>
      <c r="DN635" s="4">
        <v>0.28000000000000003</v>
      </c>
      <c r="DO635" s="4">
        <v>0.28000000000000003</v>
      </c>
      <c r="DP635" s="4">
        <v>0.25</v>
      </c>
      <c r="DQ635" s="4">
        <v>0.28999999999999998</v>
      </c>
      <c r="DR635" s="4">
        <v>0.28999999999999998</v>
      </c>
      <c r="DS635" s="4">
        <v>0.27</v>
      </c>
      <c r="DT635" s="4">
        <v>0.18</v>
      </c>
      <c r="DU635" s="4"/>
    </row>
    <row r="636" spans="1:125" x14ac:dyDescent="0.25">
      <c r="A636" s="1" t="s">
        <v>428</v>
      </c>
      <c r="B636" s="1" t="s">
        <v>214</v>
      </c>
      <c r="C636" s="84">
        <v>2017</v>
      </c>
      <c r="D636" s="3">
        <v>43107</v>
      </c>
      <c r="F636" s="4"/>
      <c r="G636" s="4">
        <v>300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1" t="s">
        <v>141</v>
      </c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H636"/>
      <c r="DI636"/>
      <c r="DJ636"/>
      <c r="DM636" s="4">
        <v>466.46</v>
      </c>
      <c r="DN636" s="4">
        <v>0.27</v>
      </c>
      <c r="DO636" s="4">
        <v>0.28000000000000003</v>
      </c>
      <c r="DP636" s="4">
        <v>0.25</v>
      </c>
      <c r="DQ636" s="4">
        <v>0.28999999999999998</v>
      </c>
      <c r="DR636" s="4">
        <v>0.28999999999999998</v>
      </c>
      <c r="DS636" s="4">
        <v>0.27</v>
      </c>
      <c r="DT636" s="4">
        <v>0.18</v>
      </c>
      <c r="DU636" s="4"/>
    </row>
    <row r="637" spans="1:125" x14ac:dyDescent="0.25">
      <c r="A637" s="1" t="s">
        <v>428</v>
      </c>
      <c r="B637" s="1" t="s">
        <v>214</v>
      </c>
      <c r="C637" s="84">
        <v>2017</v>
      </c>
      <c r="D637" s="3">
        <v>43108</v>
      </c>
      <c r="F637" s="4"/>
      <c r="G637" s="4">
        <v>300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M637" s="4"/>
      <c r="AN637" s="4"/>
      <c r="AO637" s="4"/>
      <c r="AP637" s="4"/>
      <c r="AQ637" s="4"/>
      <c r="AR637" s="4"/>
      <c r="AS637" s="4"/>
      <c r="AT637" s="4"/>
      <c r="AU637" s="4">
        <v>0.66</v>
      </c>
      <c r="AV637" s="4"/>
      <c r="AW637" s="4"/>
      <c r="AX637" s="4"/>
      <c r="AY637" s="4">
        <v>9</v>
      </c>
      <c r="AZ637" s="4">
        <v>9.4499999999999993</v>
      </c>
      <c r="BA637" s="4">
        <v>0.45</v>
      </c>
      <c r="BB637" s="4">
        <v>0</v>
      </c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>
        <v>9.4499999999999993</v>
      </c>
      <c r="BZ637" s="4"/>
      <c r="CA637" s="4"/>
      <c r="CB637" s="4"/>
      <c r="CC637" s="4"/>
      <c r="CD637" s="4"/>
      <c r="CE637" s="4"/>
      <c r="CF637" s="1" t="s">
        <v>141</v>
      </c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H637"/>
      <c r="DI637"/>
      <c r="DJ637"/>
      <c r="DM637" s="4">
        <v>464.72</v>
      </c>
      <c r="DN637" s="4">
        <v>0.26</v>
      </c>
      <c r="DO637" s="4">
        <v>0.28000000000000003</v>
      </c>
      <c r="DP637" s="4">
        <v>0.25</v>
      </c>
      <c r="DQ637" s="4">
        <v>0.28999999999999998</v>
      </c>
      <c r="DR637" s="4">
        <v>0.28999999999999998</v>
      </c>
      <c r="DS637" s="4">
        <v>0.27</v>
      </c>
      <c r="DT637" s="4">
        <v>0.18</v>
      </c>
      <c r="DU637" s="4"/>
    </row>
    <row r="638" spans="1:125" x14ac:dyDescent="0.25">
      <c r="A638" s="1" t="s">
        <v>428</v>
      </c>
      <c r="B638" s="1" t="s">
        <v>214</v>
      </c>
      <c r="C638" s="84">
        <v>2017</v>
      </c>
      <c r="D638" s="3">
        <v>43109</v>
      </c>
      <c r="F638" s="4"/>
      <c r="G638" s="4">
        <v>300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M638" s="4"/>
      <c r="AN638" s="4"/>
      <c r="AO638" s="4"/>
      <c r="AP638" s="4">
        <v>1051.18</v>
      </c>
      <c r="AQ638" s="4"/>
      <c r="AR638" s="4"/>
      <c r="AS638">
        <v>2.3859999999999999E-2</v>
      </c>
      <c r="AT638" s="4">
        <v>906.96</v>
      </c>
      <c r="AU638" s="4"/>
      <c r="AV638"/>
      <c r="AW638">
        <v>0.91767500000000002</v>
      </c>
      <c r="AX638" s="4">
        <v>205.68</v>
      </c>
      <c r="AY638" s="4"/>
      <c r="AZ638" s="4"/>
      <c r="BA638" s="4"/>
      <c r="BB638" s="4"/>
      <c r="BC638" s="4"/>
      <c r="BD638" s="4">
        <v>0</v>
      </c>
      <c r="BE638" s="4"/>
      <c r="BF638" s="4">
        <v>0</v>
      </c>
      <c r="BG638" s="4">
        <v>0</v>
      </c>
      <c r="BH638" s="4"/>
      <c r="BI638" s="4"/>
      <c r="BJ638" s="4"/>
      <c r="BK638">
        <v>8.2572500000000007E-3</v>
      </c>
      <c r="BL638" s="4">
        <v>144.22</v>
      </c>
      <c r="BM638" s="4"/>
      <c r="BN638" s="4" t="s">
        <v>89</v>
      </c>
      <c r="BO638" s="4"/>
      <c r="BP638" s="4"/>
      <c r="BQ638" s="4"/>
      <c r="BR638" s="4"/>
      <c r="BS638" s="4"/>
      <c r="BT638" s="4"/>
      <c r="BU638" s="4"/>
      <c r="BV638">
        <v>5.2717500000000004E-3</v>
      </c>
      <c r="BW638" s="4">
        <v>803.34</v>
      </c>
      <c r="BX638">
        <v>4.2743420061385198</v>
      </c>
      <c r="BY638" s="4"/>
      <c r="BZ638" s="4"/>
      <c r="CA638" s="4"/>
      <c r="CB638" s="4"/>
      <c r="CC638" s="4"/>
      <c r="CD638" s="4"/>
      <c r="CE638" s="4"/>
      <c r="CF638" s="1" t="s">
        <v>141</v>
      </c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H638"/>
      <c r="DI638"/>
      <c r="DJ638"/>
      <c r="DM638" s="4">
        <v>463.73</v>
      </c>
      <c r="DN638" s="4">
        <v>0.26</v>
      </c>
      <c r="DO638" s="4">
        <v>0.27</v>
      </c>
      <c r="DP638" s="4">
        <v>0.25</v>
      </c>
      <c r="DQ638" s="4">
        <v>0.28999999999999998</v>
      </c>
      <c r="DR638" s="4">
        <v>0.28999999999999998</v>
      </c>
      <c r="DS638" s="4">
        <v>0.27</v>
      </c>
      <c r="DT638" s="4">
        <v>0.18</v>
      </c>
      <c r="DU638" s="4"/>
    </row>
    <row r="639" spans="1:125" x14ac:dyDescent="0.25">
      <c r="A639" s="1" t="s">
        <v>428</v>
      </c>
      <c r="B639" s="1" t="s">
        <v>214</v>
      </c>
      <c r="C639" s="84">
        <v>2017</v>
      </c>
      <c r="D639" s="3">
        <v>43110</v>
      </c>
      <c r="F639" s="4"/>
      <c r="G639" s="4">
        <v>300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1" t="s">
        <v>141</v>
      </c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H639"/>
      <c r="DI639"/>
      <c r="DJ639"/>
      <c r="DM639" s="4">
        <v>470.45</v>
      </c>
      <c r="DN639" s="4">
        <v>0.28999999999999998</v>
      </c>
      <c r="DO639" s="4">
        <v>0.28000000000000003</v>
      </c>
      <c r="DP639" s="4">
        <v>0.25</v>
      </c>
      <c r="DQ639" s="4">
        <v>0.28999999999999998</v>
      </c>
      <c r="DR639" s="4">
        <v>0.28999999999999998</v>
      </c>
      <c r="DS639" s="4">
        <v>0.27</v>
      </c>
      <c r="DT639" s="4">
        <v>0.18</v>
      </c>
      <c r="DU639" s="4"/>
    </row>
    <row r="640" spans="1:125" x14ac:dyDescent="0.25">
      <c r="A640" s="1" t="s">
        <v>428</v>
      </c>
      <c r="B640" s="1" t="s">
        <v>214</v>
      </c>
      <c r="C640" s="84">
        <v>2017</v>
      </c>
      <c r="D640" s="3">
        <v>43111</v>
      </c>
      <c r="F640" s="4"/>
      <c r="G640" s="4">
        <v>300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>
        <v>9.15</v>
      </c>
      <c r="AZ640" s="4">
        <v>9.4499999999999993</v>
      </c>
      <c r="BA640" s="4">
        <v>0.3</v>
      </c>
      <c r="BB640" s="4">
        <v>0</v>
      </c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>
        <v>9.4499999999999993</v>
      </c>
      <c r="BZ640" s="4"/>
      <c r="CA640" s="4"/>
      <c r="CB640" s="4"/>
      <c r="CC640" s="4"/>
      <c r="CD640" s="4"/>
      <c r="CE640" s="4"/>
      <c r="CF640" s="1" t="s">
        <v>141</v>
      </c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H640"/>
      <c r="DI640"/>
      <c r="DJ640"/>
      <c r="DM640" s="4">
        <v>514.48</v>
      </c>
      <c r="DN640" s="4">
        <v>0.35</v>
      </c>
      <c r="DO640" s="4">
        <v>0.37</v>
      </c>
      <c r="DP640" s="4">
        <v>0.32</v>
      </c>
      <c r="DQ640" s="4">
        <v>0.3</v>
      </c>
      <c r="DR640" s="4">
        <v>0.28999999999999998</v>
      </c>
      <c r="DS640" s="4">
        <v>0.26</v>
      </c>
      <c r="DT640" s="4">
        <v>0.18</v>
      </c>
      <c r="DU640" s="4"/>
    </row>
    <row r="641" spans="1:125" x14ac:dyDescent="0.25">
      <c r="A641" s="1" t="s">
        <v>428</v>
      </c>
      <c r="B641" s="1" t="s">
        <v>214</v>
      </c>
      <c r="C641" s="84">
        <v>2017</v>
      </c>
      <c r="D641" s="3">
        <v>43112</v>
      </c>
      <c r="F641" s="4"/>
      <c r="G641" s="4">
        <v>300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1" t="s">
        <v>141</v>
      </c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H641"/>
      <c r="DI641"/>
      <c r="DJ641"/>
      <c r="DM641" s="4">
        <v>518.79999999999995</v>
      </c>
      <c r="DN641" s="4">
        <v>0.33</v>
      </c>
      <c r="DO641" s="4">
        <v>0.36</v>
      </c>
      <c r="DP641" s="4">
        <v>0.33</v>
      </c>
      <c r="DQ641" s="4">
        <v>0.31</v>
      </c>
      <c r="DR641" s="4">
        <v>0.28999999999999998</v>
      </c>
      <c r="DS641" s="4">
        <v>0.26</v>
      </c>
      <c r="DT641" s="4">
        <v>0.18</v>
      </c>
      <c r="DU641" s="4"/>
    </row>
    <row r="642" spans="1:125" x14ac:dyDescent="0.25">
      <c r="A642" s="1" t="s">
        <v>428</v>
      </c>
      <c r="B642" s="1" t="s">
        <v>214</v>
      </c>
      <c r="C642" s="84">
        <v>2017</v>
      </c>
      <c r="D642" s="3">
        <v>43113</v>
      </c>
      <c r="F642" s="4"/>
      <c r="G642" s="4">
        <v>300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1" t="s">
        <v>141</v>
      </c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H642"/>
      <c r="DI642"/>
      <c r="DJ642"/>
      <c r="DM642" s="4">
        <v>519.20000000000005</v>
      </c>
      <c r="DN642" s="4">
        <v>0.32</v>
      </c>
      <c r="DO642" s="4">
        <v>0.36</v>
      </c>
      <c r="DP642" s="4">
        <v>0.33</v>
      </c>
      <c r="DQ642" s="4">
        <v>0.32</v>
      </c>
      <c r="DR642" s="4">
        <v>0.28999999999999998</v>
      </c>
      <c r="DS642" s="4">
        <v>0.26</v>
      </c>
      <c r="DT642" s="4">
        <v>0.18</v>
      </c>
      <c r="DU642" s="4"/>
    </row>
    <row r="643" spans="1:125" x14ac:dyDescent="0.25">
      <c r="A643" s="1" t="s">
        <v>428</v>
      </c>
      <c r="B643" s="1" t="s">
        <v>214</v>
      </c>
      <c r="C643" s="84">
        <v>2017</v>
      </c>
      <c r="D643" s="3">
        <v>43114</v>
      </c>
      <c r="F643" s="4"/>
      <c r="G643" s="4">
        <v>300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1" t="s">
        <v>141</v>
      </c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H643"/>
      <c r="DI643"/>
      <c r="DJ643"/>
      <c r="DM643" s="4">
        <v>518.17999999999995</v>
      </c>
      <c r="DN643" s="4">
        <v>0.31</v>
      </c>
      <c r="DO643" s="4">
        <v>0.35</v>
      </c>
      <c r="DP643" s="4">
        <v>0.33</v>
      </c>
      <c r="DQ643" s="4">
        <v>0.32</v>
      </c>
      <c r="DR643" s="4">
        <v>0.28999999999999998</v>
      </c>
      <c r="DS643" s="4">
        <v>0.26</v>
      </c>
      <c r="DT643" s="4">
        <v>0.18</v>
      </c>
      <c r="DU643" s="4"/>
    </row>
    <row r="644" spans="1:125" x14ac:dyDescent="0.25">
      <c r="A644" s="1" t="s">
        <v>428</v>
      </c>
      <c r="B644" s="1" t="s">
        <v>214</v>
      </c>
      <c r="C644" s="84">
        <v>2017</v>
      </c>
      <c r="D644" s="3">
        <v>43115</v>
      </c>
      <c r="F644" s="4"/>
      <c r="G644" s="4">
        <v>300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1" t="s">
        <v>141</v>
      </c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H644"/>
      <c r="DI644"/>
      <c r="DJ644"/>
      <c r="DM644" s="4">
        <v>517.03</v>
      </c>
      <c r="DN644" s="4">
        <v>0.31</v>
      </c>
      <c r="DO644" s="4">
        <v>0.35</v>
      </c>
      <c r="DP644" s="4">
        <v>0.33</v>
      </c>
      <c r="DQ644" s="4">
        <v>0.33</v>
      </c>
      <c r="DR644" s="4">
        <v>0.3</v>
      </c>
      <c r="DS644" s="4">
        <v>0.26</v>
      </c>
      <c r="DT644" s="4">
        <v>0.18</v>
      </c>
      <c r="DU644" s="4"/>
    </row>
    <row r="645" spans="1:125" x14ac:dyDescent="0.25">
      <c r="A645" s="1" t="s">
        <v>428</v>
      </c>
      <c r="B645" s="1" t="s">
        <v>214</v>
      </c>
      <c r="C645" s="84">
        <v>2017</v>
      </c>
      <c r="D645" s="3">
        <v>43116</v>
      </c>
      <c r="F645" s="4"/>
      <c r="G645" s="4">
        <v>300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1" t="s">
        <v>141</v>
      </c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H645"/>
      <c r="DI645"/>
      <c r="DJ645"/>
      <c r="DM645" s="4">
        <v>515.52</v>
      </c>
      <c r="DN645" s="4">
        <v>0.3</v>
      </c>
      <c r="DO645" s="4">
        <v>0.35</v>
      </c>
      <c r="DP645" s="4">
        <v>0.33</v>
      </c>
      <c r="DQ645" s="4">
        <v>0.33</v>
      </c>
      <c r="DR645" s="4">
        <v>0.3</v>
      </c>
      <c r="DS645" s="4">
        <v>0.26</v>
      </c>
      <c r="DT645" s="4">
        <v>0.18</v>
      </c>
      <c r="DU645" s="4"/>
    </row>
    <row r="646" spans="1:125" x14ac:dyDescent="0.25">
      <c r="A646" s="1" t="s">
        <v>428</v>
      </c>
      <c r="B646" s="1" t="s">
        <v>214</v>
      </c>
      <c r="C646" s="84">
        <v>2017</v>
      </c>
      <c r="D646" s="3">
        <v>43117</v>
      </c>
      <c r="F646" s="4"/>
      <c r="G646" s="4">
        <v>300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1" t="s">
        <v>141</v>
      </c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H646"/>
      <c r="DI646"/>
      <c r="DJ646"/>
      <c r="DM646" s="4">
        <v>514.38</v>
      </c>
      <c r="DN646" s="4">
        <v>0.3</v>
      </c>
      <c r="DO646" s="4">
        <v>0.34</v>
      </c>
      <c r="DP646" s="4">
        <v>0.32</v>
      </c>
      <c r="DQ646" s="4">
        <v>0.33</v>
      </c>
      <c r="DR646" s="4">
        <v>0.3</v>
      </c>
      <c r="DS646" s="4">
        <v>0.26</v>
      </c>
      <c r="DT646" s="4">
        <v>0.18</v>
      </c>
      <c r="DU646" s="4"/>
    </row>
    <row r="647" spans="1:125" x14ac:dyDescent="0.25">
      <c r="A647" s="1" t="s">
        <v>428</v>
      </c>
      <c r="B647" s="1" t="s">
        <v>214</v>
      </c>
      <c r="C647" s="84">
        <v>2017</v>
      </c>
      <c r="D647" s="3">
        <v>43118</v>
      </c>
      <c r="F647" s="4"/>
      <c r="G647" s="4">
        <v>300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1" t="s">
        <v>141</v>
      </c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H647"/>
      <c r="DI647"/>
      <c r="DJ647"/>
      <c r="DM647" s="4">
        <v>513.16999999999996</v>
      </c>
      <c r="DN647" s="4">
        <v>0.28999999999999998</v>
      </c>
      <c r="DO647" s="4">
        <v>0.34</v>
      </c>
      <c r="DP647" s="4">
        <v>0.32</v>
      </c>
      <c r="DQ647" s="4">
        <v>0.33</v>
      </c>
      <c r="DR647" s="4">
        <v>0.3</v>
      </c>
      <c r="DS647" s="4">
        <v>0.26</v>
      </c>
      <c r="DT647" s="4">
        <v>0.18</v>
      </c>
      <c r="DU647" s="4"/>
    </row>
    <row r="648" spans="1:125" x14ac:dyDescent="0.25">
      <c r="A648" s="1" t="s">
        <v>428</v>
      </c>
      <c r="B648" s="1" t="s">
        <v>214</v>
      </c>
      <c r="C648" s="84">
        <v>2017</v>
      </c>
      <c r="D648" s="3">
        <v>43119</v>
      </c>
      <c r="F648" s="4"/>
      <c r="G648" s="4">
        <v>300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1" t="s">
        <v>141</v>
      </c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H648"/>
      <c r="DI648"/>
      <c r="DJ648"/>
      <c r="DM648" s="4">
        <v>511.94</v>
      </c>
      <c r="DN648" s="4">
        <v>0.28999999999999998</v>
      </c>
      <c r="DO648" s="4">
        <v>0.34</v>
      </c>
      <c r="DP648" s="4">
        <v>0.32</v>
      </c>
      <c r="DQ648" s="4">
        <v>0.33</v>
      </c>
      <c r="DR648" s="4">
        <v>0.3</v>
      </c>
      <c r="DS648" s="4">
        <v>0.26</v>
      </c>
      <c r="DT648" s="4">
        <v>0.18</v>
      </c>
      <c r="DU648" s="4"/>
    </row>
    <row r="649" spans="1:125" x14ac:dyDescent="0.25">
      <c r="A649" s="1" t="s">
        <v>428</v>
      </c>
      <c r="B649" s="1" t="s">
        <v>214</v>
      </c>
      <c r="C649" s="84">
        <v>2017</v>
      </c>
      <c r="D649" s="3">
        <v>43120</v>
      </c>
      <c r="F649" s="4"/>
      <c r="G649" s="4">
        <v>300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1" t="s">
        <v>141</v>
      </c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H649"/>
      <c r="DI649"/>
      <c r="DJ649"/>
      <c r="DM649" s="4">
        <v>510.61</v>
      </c>
      <c r="DN649" s="4">
        <v>0.28000000000000003</v>
      </c>
      <c r="DO649" s="4">
        <v>0.33</v>
      </c>
      <c r="DP649" s="4">
        <v>0.32</v>
      </c>
      <c r="DQ649" s="4">
        <v>0.33</v>
      </c>
      <c r="DR649" s="4">
        <v>0.3</v>
      </c>
      <c r="DS649" s="4">
        <v>0.26</v>
      </c>
      <c r="DT649" s="4">
        <v>0.18</v>
      </c>
      <c r="DU649" s="4"/>
    </row>
    <row r="650" spans="1:125" x14ac:dyDescent="0.25">
      <c r="A650" s="1" t="s">
        <v>428</v>
      </c>
      <c r="B650" s="1" t="s">
        <v>214</v>
      </c>
      <c r="C650" s="84">
        <v>2017</v>
      </c>
      <c r="D650" s="3">
        <v>43121</v>
      </c>
      <c r="F650" s="4"/>
      <c r="G650" s="4">
        <v>300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1" t="s">
        <v>141</v>
      </c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H650"/>
      <c r="DI650"/>
      <c r="DJ650"/>
      <c r="DM650" s="4">
        <v>509.55</v>
      </c>
      <c r="DN650" s="4">
        <v>0.28000000000000003</v>
      </c>
      <c r="DO650" s="4">
        <v>0.33</v>
      </c>
      <c r="DP650" s="4">
        <v>0.32</v>
      </c>
      <c r="DQ650" s="4">
        <v>0.33</v>
      </c>
      <c r="DR650" s="4">
        <v>0.3</v>
      </c>
      <c r="DS650" s="4">
        <v>0.26</v>
      </c>
      <c r="DT650" s="4">
        <v>0.18</v>
      </c>
      <c r="DU650" s="4"/>
    </row>
    <row r="651" spans="1:125" x14ac:dyDescent="0.25">
      <c r="A651" s="1" t="s">
        <v>428</v>
      </c>
      <c r="B651" s="1" t="s">
        <v>214</v>
      </c>
      <c r="C651" s="84">
        <v>2017</v>
      </c>
      <c r="D651" s="3">
        <v>43122</v>
      </c>
      <c r="F651" s="4"/>
      <c r="G651" s="4">
        <v>300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1" t="s">
        <v>141</v>
      </c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H651"/>
      <c r="DI651"/>
      <c r="DJ651"/>
      <c r="DM651" s="4">
        <v>508.5</v>
      </c>
      <c r="DN651" s="4">
        <v>0.28000000000000003</v>
      </c>
      <c r="DO651" s="4">
        <v>0.33</v>
      </c>
      <c r="DP651" s="4">
        <v>0.31</v>
      </c>
      <c r="DQ651" s="4">
        <v>0.33</v>
      </c>
      <c r="DR651" s="4">
        <v>0.3</v>
      </c>
      <c r="DS651" s="4">
        <v>0.26</v>
      </c>
      <c r="DT651" s="4">
        <v>0.18</v>
      </c>
      <c r="DU651" s="4"/>
    </row>
    <row r="652" spans="1:125" x14ac:dyDescent="0.25">
      <c r="A652" s="1" t="s">
        <v>428</v>
      </c>
      <c r="B652" s="1" t="s">
        <v>214</v>
      </c>
      <c r="C652" s="84">
        <v>2017</v>
      </c>
      <c r="D652" s="3">
        <v>43123</v>
      </c>
      <c r="F652" s="4"/>
      <c r="G652" s="4">
        <v>300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1" t="s">
        <v>141</v>
      </c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H652"/>
      <c r="DI652"/>
      <c r="DJ652"/>
      <c r="DM652" s="4">
        <v>507.27</v>
      </c>
      <c r="DN652" s="4">
        <v>0.27</v>
      </c>
      <c r="DO652" s="4">
        <v>0.32</v>
      </c>
      <c r="DP652" s="4">
        <v>0.31</v>
      </c>
      <c r="DQ652" s="4">
        <v>0.33</v>
      </c>
      <c r="DR652" s="4">
        <v>0.31</v>
      </c>
      <c r="DS652" s="4">
        <v>0.26</v>
      </c>
      <c r="DT652" s="4">
        <v>0.18</v>
      </c>
      <c r="DU652" s="4"/>
    </row>
    <row r="653" spans="1:125" x14ac:dyDescent="0.25">
      <c r="A653" s="1" t="s">
        <v>428</v>
      </c>
      <c r="B653" s="1" t="s">
        <v>214</v>
      </c>
      <c r="C653" s="84">
        <v>2017</v>
      </c>
      <c r="D653" s="3">
        <v>43124</v>
      </c>
      <c r="F653" s="4"/>
      <c r="G653" s="4">
        <v>300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1" t="s">
        <v>141</v>
      </c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H653"/>
      <c r="DI653"/>
      <c r="DJ653"/>
      <c r="DM653" s="4">
        <v>505.72</v>
      </c>
      <c r="DN653" s="4">
        <v>0.27</v>
      </c>
      <c r="DO653" s="4">
        <v>0.32</v>
      </c>
      <c r="DP653" s="4">
        <v>0.31</v>
      </c>
      <c r="DQ653" s="4">
        <v>0.33</v>
      </c>
      <c r="DR653" s="4">
        <v>0.31</v>
      </c>
      <c r="DS653" s="4">
        <v>0.26</v>
      </c>
      <c r="DT653" s="4">
        <v>0.18</v>
      </c>
      <c r="DU653" s="4"/>
    </row>
    <row r="654" spans="1:125" x14ac:dyDescent="0.25">
      <c r="A654" s="1" t="s">
        <v>428</v>
      </c>
      <c r="B654" s="1" t="s">
        <v>214</v>
      </c>
      <c r="C654" s="84">
        <v>2017</v>
      </c>
      <c r="D654" s="3">
        <v>43125</v>
      </c>
      <c r="F654" s="4"/>
      <c r="G654" s="4">
        <v>300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1" t="s">
        <v>141</v>
      </c>
      <c r="DM654" s="4"/>
      <c r="DN654" s="4"/>
      <c r="DO654" s="4"/>
      <c r="DP654" s="4"/>
      <c r="DQ654" s="4"/>
      <c r="DR654" s="4"/>
      <c r="DS654" s="4"/>
      <c r="DT654" s="4"/>
      <c r="DU654" s="4"/>
    </row>
    <row r="655" spans="1:125" x14ac:dyDescent="0.25">
      <c r="A655" s="1" t="s">
        <v>428</v>
      </c>
      <c r="B655" s="1" t="s">
        <v>215</v>
      </c>
      <c r="C655" s="84">
        <v>2017</v>
      </c>
      <c r="D655" s="3">
        <v>42887</v>
      </c>
      <c r="F655" s="4"/>
      <c r="G655" s="4">
        <v>300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1" t="s">
        <v>153</v>
      </c>
      <c r="DM655" s="4">
        <v>478.03</v>
      </c>
      <c r="DN655" s="4">
        <v>0.33</v>
      </c>
      <c r="DO655" s="4">
        <v>0.36</v>
      </c>
      <c r="DP655" s="4">
        <v>0.34</v>
      </c>
      <c r="DQ655" s="4">
        <v>0.28000000000000003</v>
      </c>
      <c r="DR655" s="4">
        <v>0.23</v>
      </c>
      <c r="DS655" s="4">
        <v>0.23</v>
      </c>
      <c r="DT655" s="4">
        <v>0.17</v>
      </c>
      <c r="DU655" s="4"/>
    </row>
    <row r="656" spans="1:125" x14ac:dyDescent="0.25">
      <c r="A656" s="1" t="s">
        <v>428</v>
      </c>
      <c r="B656" s="1" t="s">
        <v>215</v>
      </c>
      <c r="C656" s="84">
        <v>2017</v>
      </c>
      <c r="D656" s="3">
        <v>42888</v>
      </c>
      <c r="F656" s="4"/>
      <c r="G656" s="4">
        <v>300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1" t="s">
        <v>153</v>
      </c>
      <c r="CI656">
        <v>163.11103877495501</v>
      </c>
      <c r="CJ656">
        <v>42.2182529742499</v>
      </c>
      <c r="CK656">
        <v>32.725070673132997</v>
      </c>
      <c r="CL656">
        <v>17.427340479120701</v>
      </c>
      <c r="CM656">
        <v>108.347130439742</v>
      </c>
      <c r="CN656">
        <v>12.212324483855401</v>
      </c>
      <c r="CO656">
        <v>7.3588758814765001</v>
      </c>
      <c r="CP656">
        <v>4.6236390357522099</v>
      </c>
      <c r="CQ656">
        <v>3.5723671307327201</v>
      </c>
      <c r="CR656">
        <v>3.7444427658347199</v>
      </c>
      <c r="CS656">
        <v>54.763908335213401</v>
      </c>
      <c r="CT656">
        <v>30.005928490394499</v>
      </c>
      <c r="CU656">
        <v>25.3661947916565</v>
      </c>
      <c r="CV656">
        <v>12.803701443368499</v>
      </c>
      <c r="CW656">
        <v>3.0610609863603599</v>
      </c>
      <c r="CX656">
        <v>4.93917940952604</v>
      </c>
      <c r="CY656">
        <v>270.798753193913</v>
      </c>
      <c r="CZ656">
        <v>130.939973456519</v>
      </c>
      <c r="DA656">
        <v>139.858779737394</v>
      </c>
      <c r="DH656"/>
      <c r="DI656"/>
      <c r="DJ656"/>
      <c r="DM656" s="4">
        <v>475.58</v>
      </c>
      <c r="DN656" s="4">
        <v>0.32</v>
      </c>
      <c r="DO656" s="4">
        <v>0.36</v>
      </c>
      <c r="DP656" s="4">
        <v>0.33</v>
      </c>
      <c r="DQ656" s="4">
        <v>0.28000000000000003</v>
      </c>
      <c r="DR656" s="4">
        <v>0.23</v>
      </c>
      <c r="DS656" s="4">
        <v>0.23</v>
      </c>
      <c r="DT656" s="4">
        <v>0.17</v>
      </c>
      <c r="DU656" s="4"/>
    </row>
    <row r="657" spans="1:125" x14ac:dyDescent="0.25">
      <c r="A657" s="1" t="s">
        <v>428</v>
      </c>
      <c r="B657" s="1" t="s">
        <v>215</v>
      </c>
      <c r="C657" s="84">
        <v>2017</v>
      </c>
      <c r="D657" s="3">
        <v>42889</v>
      </c>
      <c r="F657" s="4"/>
      <c r="G657" s="4">
        <v>300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1" t="s">
        <v>153</v>
      </c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H657"/>
      <c r="DI657"/>
      <c r="DJ657"/>
      <c r="DM657" s="4">
        <v>474.26</v>
      </c>
      <c r="DN657" s="4">
        <v>0.32</v>
      </c>
      <c r="DO657" s="4">
        <v>0.36</v>
      </c>
      <c r="DP657" s="4">
        <v>0.33</v>
      </c>
      <c r="DQ657" s="4">
        <v>0.28000000000000003</v>
      </c>
      <c r="DR657" s="4">
        <v>0.23</v>
      </c>
      <c r="DS657" s="4">
        <v>0.23</v>
      </c>
      <c r="DT657" s="4">
        <v>0.17</v>
      </c>
      <c r="DU657" s="4"/>
    </row>
    <row r="658" spans="1:125" x14ac:dyDescent="0.25">
      <c r="A658" s="1" t="s">
        <v>428</v>
      </c>
      <c r="B658" s="1" t="s">
        <v>215</v>
      </c>
      <c r="C658" s="84">
        <v>2017</v>
      </c>
      <c r="D658" s="3">
        <v>42890</v>
      </c>
      <c r="F658" s="4"/>
      <c r="G658" s="4">
        <v>300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1" t="s">
        <v>153</v>
      </c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H658"/>
      <c r="DI658"/>
      <c r="DJ658"/>
      <c r="DM658" s="4">
        <v>489.86</v>
      </c>
      <c r="DN658" s="4">
        <v>0.36</v>
      </c>
      <c r="DO658" s="4">
        <v>0.38</v>
      </c>
      <c r="DP658" s="4">
        <v>0.35</v>
      </c>
      <c r="DQ658" s="4">
        <v>0.28000000000000003</v>
      </c>
      <c r="DR658" s="4">
        <v>0.23</v>
      </c>
      <c r="DS658" s="4">
        <v>0.23</v>
      </c>
      <c r="DT658" s="4">
        <v>0.17</v>
      </c>
      <c r="DU658" s="4"/>
    </row>
    <row r="659" spans="1:125" x14ac:dyDescent="0.25">
      <c r="A659" s="1" t="s">
        <v>428</v>
      </c>
      <c r="B659" s="1" t="s">
        <v>215</v>
      </c>
      <c r="C659" s="84">
        <v>2017</v>
      </c>
      <c r="D659" s="3">
        <v>42891</v>
      </c>
      <c r="F659" s="4"/>
      <c r="G659" s="4">
        <v>300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1" t="s">
        <v>153</v>
      </c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H659"/>
      <c r="DI659"/>
      <c r="DJ659"/>
      <c r="DM659" s="4">
        <v>489.88</v>
      </c>
      <c r="DN659" s="4">
        <v>0.35</v>
      </c>
      <c r="DO659" s="4">
        <v>0.37</v>
      </c>
      <c r="DP659" s="4">
        <v>0.35</v>
      </c>
      <c r="DQ659" s="4">
        <v>0.28999999999999998</v>
      </c>
      <c r="DR659" s="4">
        <v>0.23</v>
      </c>
      <c r="DS659" s="4">
        <v>0.24</v>
      </c>
      <c r="DT659" s="4">
        <v>0.17</v>
      </c>
      <c r="DU659" s="4"/>
    </row>
    <row r="660" spans="1:125" x14ac:dyDescent="0.25">
      <c r="A660" s="1" t="s">
        <v>428</v>
      </c>
      <c r="B660" s="1" t="s">
        <v>215</v>
      </c>
      <c r="C660" s="84">
        <v>2017</v>
      </c>
      <c r="D660" s="3">
        <v>42892</v>
      </c>
      <c r="F660" s="4"/>
      <c r="G660" s="4">
        <v>300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1" t="s">
        <v>153</v>
      </c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H660"/>
      <c r="DI660"/>
      <c r="DJ660"/>
      <c r="DM660" s="4"/>
      <c r="DN660" s="4"/>
      <c r="DO660" s="4"/>
      <c r="DP660" s="4"/>
      <c r="DQ660" s="4"/>
      <c r="DR660" s="4"/>
      <c r="DS660" s="4"/>
      <c r="DT660" s="4"/>
      <c r="DU660" s="4"/>
    </row>
    <row r="661" spans="1:125" x14ac:dyDescent="0.25">
      <c r="A661" s="1" t="s">
        <v>428</v>
      </c>
      <c r="B661" s="1" t="s">
        <v>215</v>
      </c>
      <c r="C661" s="84">
        <v>2017</v>
      </c>
      <c r="D661" s="3">
        <v>42963</v>
      </c>
      <c r="F661" s="4"/>
      <c r="G661" s="4">
        <v>300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M661" s="4"/>
      <c r="AN661" s="4"/>
      <c r="AO661" s="4"/>
      <c r="AP661" s="4"/>
      <c r="AQ661" s="4"/>
      <c r="AR661" s="4"/>
      <c r="AS661" s="4"/>
      <c r="AT661" s="4"/>
      <c r="AU661" s="4">
        <v>0.11</v>
      </c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1" t="s">
        <v>153</v>
      </c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H661"/>
      <c r="DI661"/>
      <c r="DJ661"/>
      <c r="DM661" s="4"/>
      <c r="DN661" s="4"/>
      <c r="DO661" s="4"/>
      <c r="DP661" s="4"/>
      <c r="DQ661" s="4"/>
      <c r="DR661" s="4"/>
      <c r="DS661" s="4"/>
      <c r="DT661" s="4"/>
      <c r="DU661" s="4"/>
    </row>
    <row r="662" spans="1:125" x14ac:dyDescent="0.25">
      <c r="A662" s="1" t="s">
        <v>428</v>
      </c>
      <c r="B662" s="1" t="s">
        <v>215</v>
      </c>
      <c r="C662" s="84">
        <v>2017</v>
      </c>
      <c r="D662" s="3">
        <v>42969</v>
      </c>
      <c r="F662" s="4"/>
      <c r="G662" s="4">
        <v>300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M662" s="4"/>
      <c r="AN662" s="4"/>
      <c r="AO662" s="4"/>
      <c r="AP662" s="4"/>
      <c r="AQ662" s="4"/>
      <c r="AR662" s="4"/>
      <c r="AS662" s="4"/>
      <c r="AT662" s="4"/>
      <c r="AU662" s="4">
        <v>0.14000000000000001</v>
      </c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1" t="s">
        <v>153</v>
      </c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H662"/>
      <c r="DI662"/>
      <c r="DJ662"/>
      <c r="DM662" s="4"/>
      <c r="DN662" s="4"/>
      <c r="DO662" s="4"/>
      <c r="DP662" s="4"/>
      <c r="DQ662" s="4"/>
      <c r="DR662" s="4"/>
      <c r="DS662" s="4"/>
      <c r="DT662" s="4"/>
      <c r="DU662" s="4"/>
    </row>
    <row r="663" spans="1:125" x14ac:dyDescent="0.25">
      <c r="A663" s="1" t="s">
        <v>428</v>
      </c>
      <c r="B663" s="1" t="s">
        <v>215</v>
      </c>
      <c r="C663" s="84">
        <v>2017</v>
      </c>
      <c r="D663" s="3">
        <v>42974</v>
      </c>
      <c r="F663" s="4"/>
      <c r="G663" s="4">
        <v>300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1" t="s">
        <v>153</v>
      </c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H663"/>
      <c r="DI663"/>
      <c r="DJ663"/>
      <c r="DM663" s="4">
        <v>572.75</v>
      </c>
      <c r="DN663" s="4">
        <v>0.28000000000000003</v>
      </c>
      <c r="DO663" s="4">
        <v>0.32</v>
      </c>
      <c r="DP663" s="4">
        <v>0.33</v>
      </c>
      <c r="DQ663" s="4">
        <v>0.36</v>
      </c>
      <c r="DR663" s="4">
        <v>0.37</v>
      </c>
      <c r="DS663" s="4">
        <v>0.33</v>
      </c>
      <c r="DT663" s="4">
        <v>0.22</v>
      </c>
      <c r="DU663" s="4"/>
    </row>
    <row r="664" spans="1:125" x14ac:dyDescent="0.25">
      <c r="A664" s="1" t="s">
        <v>428</v>
      </c>
      <c r="B664" s="1" t="s">
        <v>215</v>
      </c>
      <c r="C664" s="84">
        <v>2017</v>
      </c>
      <c r="D664" s="3">
        <v>42975</v>
      </c>
      <c r="F664" s="4"/>
      <c r="G664" s="4">
        <v>300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M664" s="4"/>
      <c r="AN664" s="4"/>
      <c r="AO664" s="4"/>
      <c r="AP664" s="4"/>
      <c r="AQ664" s="4"/>
      <c r="AR664" s="4"/>
      <c r="AS664" s="4"/>
      <c r="AT664" s="4"/>
      <c r="AU664" s="4">
        <v>0.22</v>
      </c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1" t="s">
        <v>153</v>
      </c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H664"/>
      <c r="DI664"/>
      <c r="DJ664"/>
      <c r="DM664" s="4">
        <v>571.83000000000004</v>
      </c>
      <c r="DN664" s="4">
        <v>0.27</v>
      </c>
      <c r="DO664" s="4">
        <v>0.32</v>
      </c>
      <c r="DP664" s="4">
        <v>0.33</v>
      </c>
      <c r="DQ664" s="4">
        <v>0.36</v>
      </c>
      <c r="DR664" s="4">
        <v>0.37</v>
      </c>
      <c r="DS664" s="4">
        <v>0.33</v>
      </c>
      <c r="DT664" s="4">
        <v>0.22</v>
      </c>
      <c r="DU664" s="4"/>
    </row>
    <row r="665" spans="1:125" x14ac:dyDescent="0.25">
      <c r="A665" s="1" t="s">
        <v>428</v>
      </c>
      <c r="B665" s="1" t="s">
        <v>215</v>
      </c>
      <c r="C665" s="84">
        <v>2017</v>
      </c>
      <c r="D665" s="3">
        <v>42976</v>
      </c>
      <c r="F665" s="4"/>
      <c r="G665" s="4">
        <v>300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1" t="s">
        <v>153</v>
      </c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H665"/>
      <c r="DI665"/>
      <c r="DJ665"/>
      <c r="DM665" s="4">
        <v>571.08000000000004</v>
      </c>
      <c r="DN665" s="4">
        <v>0.27</v>
      </c>
      <c r="DO665" s="4">
        <v>0.32</v>
      </c>
      <c r="DP665" s="4">
        <v>0.33</v>
      </c>
      <c r="DQ665" s="4">
        <v>0.36</v>
      </c>
      <c r="DR665" s="4">
        <v>0.37</v>
      </c>
      <c r="DS665" s="4">
        <v>0.33</v>
      </c>
      <c r="DT665" s="4">
        <v>0.22</v>
      </c>
      <c r="DU665" s="4"/>
    </row>
    <row r="666" spans="1:125" x14ac:dyDescent="0.25">
      <c r="A666" s="1" t="s">
        <v>428</v>
      </c>
      <c r="B666" s="1" t="s">
        <v>215</v>
      </c>
      <c r="C666" s="84">
        <v>2017</v>
      </c>
      <c r="D666" s="3">
        <v>42977</v>
      </c>
      <c r="F666" s="4"/>
      <c r="G666" s="4">
        <v>300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1" t="s">
        <v>153</v>
      </c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H666"/>
      <c r="DI666"/>
      <c r="DJ666"/>
      <c r="DM666" s="4">
        <v>570.48</v>
      </c>
      <c r="DN666" s="4">
        <v>0.27</v>
      </c>
      <c r="DO666" s="4">
        <v>0.32</v>
      </c>
      <c r="DP666" s="4">
        <v>0.33</v>
      </c>
      <c r="DQ666" s="4">
        <v>0.36</v>
      </c>
      <c r="DR666" s="4">
        <v>0.36</v>
      </c>
      <c r="DS666" s="4">
        <v>0.33</v>
      </c>
      <c r="DT666" s="4">
        <v>0.22</v>
      </c>
      <c r="DU666" s="4"/>
    </row>
    <row r="667" spans="1:125" x14ac:dyDescent="0.25">
      <c r="A667" s="1" t="s">
        <v>428</v>
      </c>
      <c r="B667" s="1" t="s">
        <v>215</v>
      </c>
      <c r="C667" s="84">
        <v>2017</v>
      </c>
      <c r="D667" s="3">
        <v>42978</v>
      </c>
      <c r="F667" s="4"/>
      <c r="G667" s="4">
        <v>300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1" t="s">
        <v>153</v>
      </c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H667"/>
      <c r="DI667"/>
      <c r="DJ667"/>
      <c r="DM667" s="4">
        <v>570.29999999999995</v>
      </c>
      <c r="DN667" s="4">
        <v>0.27</v>
      </c>
      <c r="DO667" s="4">
        <v>0.32</v>
      </c>
      <c r="DP667" s="4">
        <v>0.33</v>
      </c>
      <c r="DQ667" s="4">
        <v>0.36</v>
      </c>
      <c r="DR667" s="4">
        <v>0.36</v>
      </c>
      <c r="DS667" s="4">
        <v>0.33</v>
      </c>
      <c r="DT667" s="4">
        <v>0.22</v>
      </c>
      <c r="DU667" s="4"/>
    </row>
    <row r="668" spans="1:125" x14ac:dyDescent="0.25">
      <c r="A668" s="1" t="s">
        <v>428</v>
      </c>
      <c r="B668" s="1" t="s">
        <v>215</v>
      </c>
      <c r="C668" s="84">
        <v>2017</v>
      </c>
      <c r="D668" s="3">
        <v>42979</v>
      </c>
      <c r="F668" s="4"/>
      <c r="G668" s="4">
        <v>300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1" t="s">
        <v>153</v>
      </c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H668"/>
      <c r="DI668"/>
      <c r="DJ668"/>
      <c r="DM668" s="4">
        <v>572.6</v>
      </c>
      <c r="DN668" s="4">
        <v>0.28000000000000003</v>
      </c>
      <c r="DO668" s="4">
        <v>0.32</v>
      </c>
      <c r="DP668" s="4">
        <v>0.33</v>
      </c>
      <c r="DQ668" s="4">
        <v>0.36</v>
      </c>
      <c r="DR668" s="4">
        <v>0.36</v>
      </c>
      <c r="DS668" s="4">
        <v>0.33</v>
      </c>
      <c r="DT668" s="4">
        <v>0.23</v>
      </c>
      <c r="DU668" s="4"/>
    </row>
    <row r="669" spans="1:125" x14ac:dyDescent="0.25">
      <c r="A669" s="1" t="s">
        <v>428</v>
      </c>
      <c r="B669" s="1" t="s">
        <v>215</v>
      </c>
      <c r="C669" s="84">
        <v>2017</v>
      </c>
      <c r="D669" s="3">
        <v>42980</v>
      </c>
      <c r="F669" s="4"/>
      <c r="G669" s="4">
        <v>300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1" t="s">
        <v>153</v>
      </c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H669"/>
      <c r="DI669"/>
      <c r="DJ669"/>
      <c r="DM669" s="4">
        <v>575.34</v>
      </c>
      <c r="DN669" s="4">
        <v>0.28999999999999998</v>
      </c>
      <c r="DO669" s="4">
        <v>0.32</v>
      </c>
      <c r="DP669" s="4">
        <v>0.33</v>
      </c>
      <c r="DQ669" s="4">
        <v>0.36</v>
      </c>
      <c r="DR669" s="4">
        <v>0.36</v>
      </c>
      <c r="DS669" s="4">
        <v>0.33</v>
      </c>
      <c r="DT669" s="4">
        <v>0.23</v>
      </c>
      <c r="DU669" s="4"/>
    </row>
    <row r="670" spans="1:125" x14ac:dyDescent="0.25">
      <c r="A670" s="1" t="s">
        <v>428</v>
      </c>
      <c r="B670" s="1" t="s">
        <v>215</v>
      </c>
      <c r="C670" s="84">
        <v>2017</v>
      </c>
      <c r="D670" s="3">
        <v>42981</v>
      </c>
      <c r="F670" s="4"/>
      <c r="G670" s="4">
        <v>300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1" t="s">
        <v>153</v>
      </c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H670"/>
      <c r="DI670"/>
      <c r="DJ670"/>
      <c r="DM670" s="4">
        <v>579</v>
      </c>
      <c r="DN670" s="4">
        <v>0.31</v>
      </c>
      <c r="DO670" s="4">
        <v>0.33</v>
      </c>
      <c r="DP670" s="4">
        <v>0.33</v>
      </c>
      <c r="DQ670" s="4">
        <v>0.36</v>
      </c>
      <c r="DR670" s="4">
        <v>0.36</v>
      </c>
      <c r="DS670" s="4">
        <v>0.33</v>
      </c>
      <c r="DT670" s="4">
        <v>0.23</v>
      </c>
      <c r="DU670" s="4"/>
    </row>
    <row r="671" spans="1:125" x14ac:dyDescent="0.25">
      <c r="A671" s="1" t="s">
        <v>428</v>
      </c>
      <c r="B671" s="1" t="s">
        <v>215</v>
      </c>
      <c r="C671" s="84">
        <v>2017</v>
      </c>
      <c r="D671" s="3">
        <v>42982</v>
      </c>
      <c r="F671" s="4"/>
      <c r="G671" s="4">
        <v>300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M671" s="4"/>
      <c r="AN671" s="4"/>
      <c r="AO671" s="4"/>
      <c r="AP671" s="4"/>
      <c r="AQ671" s="4"/>
      <c r="AR671" s="4"/>
      <c r="AS671" s="4"/>
      <c r="AT671" s="4"/>
      <c r="AU671" s="4">
        <v>0.27</v>
      </c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1" t="s">
        <v>153</v>
      </c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H671"/>
      <c r="DI671"/>
      <c r="DJ671"/>
      <c r="DM671" s="4">
        <v>579.03</v>
      </c>
      <c r="DN671" s="4">
        <v>0.3</v>
      </c>
      <c r="DO671" s="4">
        <v>0.33</v>
      </c>
      <c r="DP671" s="4">
        <v>0.33</v>
      </c>
      <c r="DQ671" s="4">
        <v>0.36</v>
      </c>
      <c r="DR671" s="4">
        <v>0.36</v>
      </c>
      <c r="DS671" s="4">
        <v>0.33</v>
      </c>
      <c r="DT671" s="4">
        <v>0.23</v>
      </c>
      <c r="DU671" s="4"/>
    </row>
    <row r="672" spans="1:125" x14ac:dyDescent="0.25">
      <c r="A672" s="1" t="s">
        <v>428</v>
      </c>
      <c r="B672" s="1" t="s">
        <v>215</v>
      </c>
      <c r="C672" s="84">
        <v>2017</v>
      </c>
      <c r="D672" s="3">
        <v>42983</v>
      </c>
      <c r="F672" s="4"/>
      <c r="G672" s="4">
        <v>300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>
        <v>38.875</v>
      </c>
      <c r="AK672" s="4">
        <f>AL672*AJ672</f>
        <v>2.2637884375000001</v>
      </c>
      <c r="AL672">
        <v>5.82325E-2</v>
      </c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1" t="s">
        <v>153</v>
      </c>
      <c r="CI672">
        <v>8.4450485271311493</v>
      </c>
      <c r="CJ672">
        <v>22.5568287734514</v>
      </c>
      <c r="CK672">
        <v>71.406783830373001</v>
      </c>
      <c r="CL672">
        <v>56.9046455128532</v>
      </c>
      <c r="CM672">
        <v>0.76365167016157098</v>
      </c>
      <c r="CN672">
        <v>0.46297331220153898</v>
      </c>
      <c r="CO672">
        <v>2.14846189704032</v>
      </c>
      <c r="CP672">
        <v>2.5161190137367901</v>
      </c>
      <c r="CQ672">
        <v>2.0702546239187201</v>
      </c>
      <c r="CR672">
        <v>2.0351404720296999</v>
      </c>
      <c r="CS672">
        <v>7.6813968569695801</v>
      </c>
      <c r="CT672">
        <v>22.093855461249898</v>
      </c>
      <c r="CU672">
        <v>69.258321933332695</v>
      </c>
      <c r="CV672">
        <v>54.388526499116402</v>
      </c>
      <c r="CW672">
        <v>39.452095041944403</v>
      </c>
      <c r="CX672">
        <v>14.5154967731364</v>
      </c>
      <c r="CY672">
        <v>217.38629355483801</v>
      </c>
      <c r="CZ672">
        <v>207.38969256574899</v>
      </c>
      <c r="DA672">
        <v>9.99660098908865</v>
      </c>
      <c r="DH672"/>
      <c r="DI672"/>
      <c r="DJ672"/>
      <c r="DM672" s="4">
        <v>578.35</v>
      </c>
      <c r="DN672" s="4">
        <v>0.28999999999999998</v>
      </c>
      <c r="DO672" s="4">
        <v>0.33</v>
      </c>
      <c r="DP672" s="4">
        <v>0.34</v>
      </c>
      <c r="DQ672" s="4">
        <v>0.36</v>
      </c>
      <c r="DR672" s="4">
        <v>0.36</v>
      </c>
      <c r="DS672" s="4">
        <v>0.33</v>
      </c>
      <c r="DT672" s="4">
        <v>0.23</v>
      </c>
      <c r="DU672" s="4"/>
    </row>
    <row r="673" spans="1:125" x14ac:dyDescent="0.25">
      <c r="A673" s="1" t="s">
        <v>428</v>
      </c>
      <c r="B673" s="1" t="s">
        <v>215</v>
      </c>
      <c r="C673" s="84">
        <v>2017</v>
      </c>
      <c r="D673" s="3">
        <v>42984</v>
      </c>
      <c r="F673" s="4"/>
      <c r="G673" s="4">
        <v>300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/>
      <c r="AL673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1" t="s">
        <v>153</v>
      </c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H673"/>
      <c r="DI673"/>
      <c r="DJ673"/>
      <c r="DM673" s="4">
        <v>577.54</v>
      </c>
      <c r="DN673" s="4">
        <v>0.28999999999999998</v>
      </c>
      <c r="DO673" s="4">
        <v>0.33</v>
      </c>
      <c r="DP673" s="4">
        <v>0.33</v>
      </c>
      <c r="DQ673" s="4">
        <v>0.36</v>
      </c>
      <c r="DR673" s="4">
        <v>0.36</v>
      </c>
      <c r="DS673" s="4">
        <v>0.33</v>
      </c>
      <c r="DT673" s="4">
        <v>0.23</v>
      </c>
      <c r="DU673" s="4"/>
    </row>
    <row r="674" spans="1:125" x14ac:dyDescent="0.25">
      <c r="A674" s="1" t="s">
        <v>428</v>
      </c>
      <c r="B674" s="1" t="s">
        <v>215</v>
      </c>
      <c r="C674" s="84">
        <v>2017</v>
      </c>
      <c r="D674" s="3">
        <v>42985</v>
      </c>
      <c r="F674" s="4"/>
      <c r="G674" s="4">
        <v>300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/>
      <c r="AL67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1" t="s">
        <v>153</v>
      </c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H674"/>
      <c r="DI674"/>
      <c r="DJ674"/>
      <c r="DM674" s="4">
        <v>576.47</v>
      </c>
      <c r="DN674" s="4">
        <v>0.28000000000000003</v>
      </c>
      <c r="DO674" s="4">
        <v>0.33</v>
      </c>
      <c r="DP674" s="4">
        <v>0.33</v>
      </c>
      <c r="DQ674" s="4">
        <v>0.36</v>
      </c>
      <c r="DR674" s="4">
        <v>0.36</v>
      </c>
      <c r="DS674" s="4">
        <v>0.33</v>
      </c>
      <c r="DT674" s="4">
        <v>0.23</v>
      </c>
      <c r="DU674" s="4"/>
    </row>
    <row r="675" spans="1:125" x14ac:dyDescent="0.25">
      <c r="A675" s="1" t="s">
        <v>428</v>
      </c>
      <c r="B675" s="1" t="s">
        <v>215</v>
      </c>
      <c r="C675" s="84">
        <v>2017</v>
      </c>
      <c r="D675" s="3">
        <v>42986</v>
      </c>
      <c r="F675" s="4"/>
      <c r="G675" s="4">
        <v>300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/>
      <c r="AL675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1" t="s">
        <v>153</v>
      </c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H675"/>
      <c r="DI675"/>
      <c r="DJ675"/>
      <c r="DM675" s="4">
        <v>575.12</v>
      </c>
      <c r="DN675" s="4">
        <v>0.28000000000000003</v>
      </c>
      <c r="DO675" s="4">
        <v>0.32</v>
      </c>
      <c r="DP675" s="4">
        <v>0.33</v>
      </c>
      <c r="DQ675" s="4">
        <v>0.36</v>
      </c>
      <c r="DR675" s="4">
        <v>0.36</v>
      </c>
      <c r="DS675" s="4">
        <v>0.33</v>
      </c>
      <c r="DT675" s="4">
        <v>0.23</v>
      </c>
      <c r="DU675" s="4"/>
    </row>
    <row r="676" spans="1:125" x14ac:dyDescent="0.25">
      <c r="A676" s="1" t="s">
        <v>428</v>
      </c>
      <c r="B676" s="1" t="s">
        <v>215</v>
      </c>
      <c r="C676" s="84">
        <v>2017</v>
      </c>
      <c r="D676" s="3">
        <v>42987</v>
      </c>
      <c r="F676" s="4"/>
      <c r="G676" s="4">
        <v>300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/>
      <c r="AL676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1" t="s">
        <v>153</v>
      </c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H676"/>
      <c r="DI676"/>
      <c r="DJ676"/>
      <c r="DM676" s="4">
        <v>573.54999999999995</v>
      </c>
      <c r="DN676" s="4">
        <v>0.27</v>
      </c>
      <c r="DO676" s="4">
        <v>0.32</v>
      </c>
      <c r="DP676" s="4">
        <v>0.33</v>
      </c>
      <c r="DQ676" s="4">
        <v>0.35</v>
      </c>
      <c r="DR676" s="4">
        <v>0.36</v>
      </c>
      <c r="DS676" s="4">
        <v>0.33</v>
      </c>
      <c r="DT676" s="4">
        <v>0.23</v>
      </c>
      <c r="DU676" s="4"/>
    </row>
    <row r="677" spans="1:125" x14ac:dyDescent="0.25">
      <c r="A677" s="1" t="s">
        <v>428</v>
      </c>
      <c r="B677" s="1" t="s">
        <v>215</v>
      </c>
      <c r="C677" s="84">
        <v>2017</v>
      </c>
      <c r="D677" s="3">
        <v>42988</v>
      </c>
      <c r="F677" s="4"/>
      <c r="G677" s="4">
        <v>300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1" t="s">
        <v>153</v>
      </c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H677"/>
      <c r="DI677"/>
      <c r="DJ677"/>
      <c r="DM677" s="4">
        <v>576.80999999999995</v>
      </c>
      <c r="DN677" s="4">
        <v>0.3</v>
      </c>
      <c r="DO677" s="4">
        <v>0.32</v>
      </c>
      <c r="DP677" s="4">
        <v>0.33</v>
      </c>
      <c r="DQ677" s="4">
        <v>0.35</v>
      </c>
      <c r="DR677" s="4">
        <v>0.36</v>
      </c>
      <c r="DS677" s="4">
        <v>0.33</v>
      </c>
      <c r="DT677" s="4">
        <v>0.23</v>
      </c>
      <c r="DU677" s="4"/>
    </row>
    <row r="678" spans="1:125" x14ac:dyDescent="0.25">
      <c r="A678" s="1" t="s">
        <v>428</v>
      </c>
      <c r="B678" s="1" t="s">
        <v>215</v>
      </c>
      <c r="C678" s="84">
        <v>2017</v>
      </c>
      <c r="D678" s="3">
        <v>42989</v>
      </c>
      <c r="F678" s="4"/>
      <c r="G678" s="4">
        <v>300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1" t="s">
        <v>153</v>
      </c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H678"/>
      <c r="DI678"/>
      <c r="DJ678"/>
      <c r="DM678" s="4">
        <v>577.59</v>
      </c>
      <c r="DN678" s="4">
        <v>0.3</v>
      </c>
      <c r="DO678" s="4">
        <v>0.33</v>
      </c>
      <c r="DP678" s="4">
        <v>0.33</v>
      </c>
      <c r="DQ678" s="4">
        <v>0.35</v>
      </c>
      <c r="DR678" s="4">
        <v>0.36</v>
      </c>
      <c r="DS678" s="4">
        <v>0.33</v>
      </c>
      <c r="DT678" s="4">
        <v>0.23</v>
      </c>
      <c r="DU678" s="4"/>
    </row>
    <row r="679" spans="1:125" x14ac:dyDescent="0.25">
      <c r="A679" s="1" t="s">
        <v>428</v>
      </c>
      <c r="B679" s="1" t="s">
        <v>215</v>
      </c>
      <c r="C679" s="84">
        <v>2017</v>
      </c>
      <c r="D679" s="3">
        <v>42990</v>
      </c>
      <c r="F679" s="4"/>
      <c r="G679" s="4">
        <v>300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1" t="s">
        <v>153</v>
      </c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H679"/>
      <c r="DI679"/>
      <c r="DJ679"/>
      <c r="DM679" s="4">
        <v>577.36</v>
      </c>
      <c r="DN679" s="4">
        <v>0.28999999999999998</v>
      </c>
      <c r="DO679" s="4">
        <v>0.33</v>
      </c>
      <c r="DP679" s="4">
        <v>0.33</v>
      </c>
      <c r="DQ679" s="4">
        <v>0.35</v>
      </c>
      <c r="DR679" s="4">
        <v>0.36</v>
      </c>
      <c r="DS679" s="4">
        <v>0.33</v>
      </c>
      <c r="DT679" s="4">
        <v>0.23</v>
      </c>
      <c r="DU679" s="4"/>
    </row>
    <row r="680" spans="1:125" x14ac:dyDescent="0.25">
      <c r="A680" s="1" t="s">
        <v>428</v>
      </c>
      <c r="B680" s="1" t="s">
        <v>215</v>
      </c>
      <c r="C680" s="84">
        <v>2017</v>
      </c>
      <c r="D680" s="3">
        <v>42991</v>
      </c>
      <c r="F680" s="4"/>
      <c r="G680" s="4">
        <v>300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M680" s="4"/>
      <c r="AN680" s="4"/>
      <c r="AO680" s="4"/>
      <c r="AP680" s="4"/>
      <c r="AQ680" s="4"/>
      <c r="AR680" s="4"/>
      <c r="AS680" s="4"/>
      <c r="AT680" s="4"/>
      <c r="AU680" s="4">
        <v>0.48</v>
      </c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1" t="s">
        <v>153</v>
      </c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H680"/>
      <c r="DI680"/>
      <c r="DJ680"/>
      <c r="DM680" s="4">
        <v>577.53</v>
      </c>
      <c r="DN680" s="4">
        <v>0.28999999999999998</v>
      </c>
      <c r="DO680" s="4">
        <v>0.33</v>
      </c>
      <c r="DP680" s="4">
        <v>0.33</v>
      </c>
      <c r="DQ680" s="4">
        <v>0.35</v>
      </c>
      <c r="DR680" s="4">
        <v>0.36</v>
      </c>
      <c r="DS680" s="4">
        <v>0.33</v>
      </c>
      <c r="DT680" s="4">
        <v>0.23</v>
      </c>
      <c r="DU680" s="4"/>
    </row>
    <row r="681" spans="1:125" x14ac:dyDescent="0.25">
      <c r="A681" s="1" t="s">
        <v>428</v>
      </c>
      <c r="B681" s="1" t="s">
        <v>215</v>
      </c>
      <c r="C681" s="84">
        <v>2017</v>
      </c>
      <c r="D681" s="3">
        <v>42992</v>
      </c>
      <c r="F681" s="4"/>
      <c r="G681" s="4">
        <v>300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1" t="s">
        <v>153</v>
      </c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H681"/>
      <c r="DI681"/>
      <c r="DJ681"/>
      <c r="DM681" s="4">
        <v>578.21</v>
      </c>
      <c r="DN681" s="4">
        <v>0.28000000000000003</v>
      </c>
      <c r="DO681" s="4">
        <v>0.32</v>
      </c>
      <c r="DP681" s="4">
        <v>0.34</v>
      </c>
      <c r="DQ681" s="4">
        <v>0.36</v>
      </c>
      <c r="DR681" s="4">
        <v>0.36</v>
      </c>
      <c r="DS681" s="4">
        <v>0.33</v>
      </c>
      <c r="DT681" s="4">
        <v>0.23</v>
      </c>
      <c r="DU681" s="4"/>
    </row>
    <row r="682" spans="1:125" x14ac:dyDescent="0.25">
      <c r="A682" s="1" t="s">
        <v>428</v>
      </c>
      <c r="B682" s="1" t="s">
        <v>215</v>
      </c>
      <c r="C682" s="84">
        <v>2017</v>
      </c>
      <c r="D682" s="3">
        <v>42993</v>
      </c>
      <c r="F682" s="4"/>
      <c r="G682" s="4">
        <v>300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1" t="s">
        <v>153</v>
      </c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H682"/>
      <c r="DI682"/>
      <c r="DJ682"/>
      <c r="DM682" s="4">
        <v>577.09</v>
      </c>
      <c r="DN682" s="4">
        <v>0.27</v>
      </c>
      <c r="DO682" s="4">
        <v>0.32</v>
      </c>
      <c r="DP682" s="4">
        <v>0.34</v>
      </c>
      <c r="DQ682" s="4">
        <v>0.36</v>
      </c>
      <c r="DR682" s="4">
        <v>0.36</v>
      </c>
      <c r="DS682" s="4">
        <v>0.33</v>
      </c>
      <c r="DT682" s="4">
        <v>0.23</v>
      </c>
      <c r="DU682" s="4"/>
    </row>
    <row r="683" spans="1:125" x14ac:dyDescent="0.25">
      <c r="A683" s="1" t="s">
        <v>428</v>
      </c>
      <c r="B683" s="1" t="s">
        <v>215</v>
      </c>
      <c r="C683" s="84">
        <v>2017</v>
      </c>
      <c r="D683" s="3">
        <v>42994</v>
      </c>
      <c r="F683" s="4"/>
      <c r="G683" s="4">
        <v>300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1" t="s">
        <v>153</v>
      </c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H683"/>
      <c r="DI683"/>
      <c r="DJ683"/>
      <c r="DM683" s="4">
        <v>576.36</v>
      </c>
      <c r="DN683" s="4">
        <v>0.26</v>
      </c>
      <c r="DO683" s="4">
        <v>0.32</v>
      </c>
      <c r="DP683" s="4">
        <v>0.34</v>
      </c>
      <c r="DQ683" s="4">
        <v>0.36</v>
      </c>
      <c r="DR683" s="4">
        <v>0.37</v>
      </c>
      <c r="DS683" s="4">
        <v>0.34</v>
      </c>
      <c r="DT683" s="4">
        <v>0.23</v>
      </c>
      <c r="DU683" s="4"/>
    </row>
    <row r="684" spans="1:125" x14ac:dyDescent="0.25">
      <c r="A684" s="1" t="s">
        <v>428</v>
      </c>
      <c r="B684" s="1" t="s">
        <v>215</v>
      </c>
      <c r="C684" s="84">
        <v>2017</v>
      </c>
      <c r="D684" s="3">
        <v>42995</v>
      </c>
      <c r="F684" s="4"/>
      <c r="G684" s="4">
        <v>300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1" t="s">
        <v>153</v>
      </c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H684"/>
      <c r="DI684"/>
      <c r="DJ684"/>
      <c r="DM684" s="4">
        <v>575.53</v>
      </c>
      <c r="DN684" s="4">
        <v>0.26</v>
      </c>
      <c r="DO684" s="4">
        <v>0.32</v>
      </c>
      <c r="DP684" s="4">
        <v>0.33</v>
      </c>
      <c r="DQ684" s="4">
        <v>0.36</v>
      </c>
      <c r="DR684" s="4">
        <v>0.37</v>
      </c>
      <c r="DS684" s="4">
        <v>0.34</v>
      </c>
      <c r="DT684" s="4">
        <v>0.23</v>
      </c>
      <c r="DU684" s="4"/>
    </row>
    <row r="685" spans="1:125" x14ac:dyDescent="0.25">
      <c r="A685" s="1" t="s">
        <v>428</v>
      </c>
      <c r="B685" s="1" t="s">
        <v>215</v>
      </c>
      <c r="C685" s="84">
        <v>2017</v>
      </c>
      <c r="D685" s="3">
        <v>42996</v>
      </c>
      <c r="F685" s="4"/>
      <c r="G685" s="4">
        <v>300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1" t="s">
        <v>153</v>
      </c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H685"/>
      <c r="DI685"/>
      <c r="DJ685"/>
      <c r="DM685" s="4">
        <v>594.26</v>
      </c>
      <c r="DN685" s="4">
        <v>0.35</v>
      </c>
      <c r="DO685" s="4">
        <v>0.34</v>
      </c>
      <c r="DP685" s="4">
        <v>0.34</v>
      </c>
      <c r="DQ685" s="4">
        <v>0.36</v>
      </c>
      <c r="DR685" s="4">
        <v>0.37</v>
      </c>
      <c r="DS685" s="4">
        <v>0.34</v>
      </c>
      <c r="DT685" s="4">
        <v>0.24</v>
      </c>
      <c r="DU685" s="4"/>
    </row>
    <row r="686" spans="1:125" x14ac:dyDescent="0.25">
      <c r="A686" s="1" t="s">
        <v>428</v>
      </c>
      <c r="B686" s="1" t="s">
        <v>215</v>
      </c>
      <c r="C686" s="84">
        <v>2017</v>
      </c>
      <c r="D686" s="3">
        <v>42997</v>
      </c>
      <c r="F686" s="4"/>
      <c r="G686" s="4">
        <v>300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M686" s="4"/>
      <c r="AN686" s="4"/>
      <c r="AO686" s="4"/>
      <c r="AP686" s="4"/>
      <c r="AQ686" s="4"/>
      <c r="AR686" s="4"/>
      <c r="AS686" s="4"/>
      <c r="AT686" s="4"/>
      <c r="AU686" s="4">
        <v>0.67</v>
      </c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1" t="s">
        <v>153</v>
      </c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H686"/>
      <c r="DI686"/>
      <c r="DJ686"/>
      <c r="DM686" s="4">
        <v>599.55999999999995</v>
      </c>
      <c r="DN686" s="4">
        <v>0.34</v>
      </c>
      <c r="DO686" s="4">
        <v>0.35</v>
      </c>
      <c r="DP686" s="4">
        <v>0.35</v>
      </c>
      <c r="DQ686" s="4">
        <v>0.36</v>
      </c>
      <c r="DR686" s="4">
        <v>0.37</v>
      </c>
      <c r="DS686" s="4">
        <v>0.34</v>
      </c>
      <c r="DT686" s="4">
        <v>0.24</v>
      </c>
      <c r="DU686" s="4"/>
    </row>
    <row r="687" spans="1:125" x14ac:dyDescent="0.25">
      <c r="A687" s="1" t="s">
        <v>428</v>
      </c>
      <c r="B687" s="1" t="s">
        <v>215</v>
      </c>
      <c r="C687" s="84">
        <v>2017</v>
      </c>
      <c r="D687" s="3">
        <v>42998</v>
      </c>
      <c r="F687" s="4"/>
      <c r="G687" s="4">
        <v>300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1" t="s">
        <v>153</v>
      </c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H687"/>
      <c r="DI687"/>
      <c r="DJ687"/>
      <c r="DM687" s="4">
        <v>599.73</v>
      </c>
      <c r="DN687" s="4">
        <v>0.33</v>
      </c>
      <c r="DO687" s="4">
        <v>0.35</v>
      </c>
      <c r="DP687" s="4">
        <v>0.35</v>
      </c>
      <c r="DQ687" s="4">
        <v>0.36</v>
      </c>
      <c r="DR687" s="4">
        <v>0.37</v>
      </c>
      <c r="DS687" s="4">
        <v>0.34</v>
      </c>
      <c r="DT687" s="4">
        <v>0.24</v>
      </c>
      <c r="DU687" s="4"/>
    </row>
    <row r="688" spans="1:125" x14ac:dyDescent="0.25">
      <c r="A688" s="1" t="s">
        <v>428</v>
      </c>
      <c r="B688" s="1" t="s">
        <v>215</v>
      </c>
      <c r="C688" s="84">
        <v>2017</v>
      </c>
      <c r="D688" s="3">
        <v>42999</v>
      </c>
      <c r="F688" s="4"/>
      <c r="G688" s="4">
        <v>300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1" t="s">
        <v>153</v>
      </c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H688"/>
      <c r="DI688"/>
      <c r="DJ688"/>
      <c r="DM688" s="4">
        <v>604.69000000000005</v>
      </c>
      <c r="DN688" s="4">
        <v>0.35</v>
      </c>
      <c r="DO688" s="4">
        <v>0.35</v>
      </c>
      <c r="DP688" s="4">
        <v>0.35</v>
      </c>
      <c r="DQ688" s="4">
        <v>0.37</v>
      </c>
      <c r="DR688" s="4">
        <v>0.37</v>
      </c>
      <c r="DS688" s="4">
        <v>0.34</v>
      </c>
      <c r="DT688" s="4">
        <v>0.24</v>
      </c>
      <c r="DU688" s="4"/>
    </row>
    <row r="689" spans="1:125" x14ac:dyDescent="0.25">
      <c r="A689" s="1" t="s">
        <v>428</v>
      </c>
      <c r="B689" s="1" t="s">
        <v>215</v>
      </c>
      <c r="C689" s="84">
        <v>2017</v>
      </c>
      <c r="D689" s="3">
        <v>43000</v>
      </c>
      <c r="F689" s="4"/>
      <c r="G689" s="4">
        <v>300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1" t="s">
        <v>153</v>
      </c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H689"/>
      <c r="DI689"/>
      <c r="DJ689"/>
      <c r="DM689" s="4">
        <v>609.98</v>
      </c>
      <c r="DN689" s="4">
        <v>0.35</v>
      </c>
      <c r="DO689" s="4">
        <v>0.36</v>
      </c>
      <c r="DP689" s="4">
        <v>0.36</v>
      </c>
      <c r="DQ689" s="4">
        <v>0.37</v>
      </c>
      <c r="DR689" s="4">
        <v>0.37</v>
      </c>
      <c r="DS689" s="4">
        <v>0.34</v>
      </c>
      <c r="DT689" s="4">
        <v>0.24</v>
      </c>
      <c r="DU689" s="4"/>
    </row>
    <row r="690" spans="1:125" x14ac:dyDescent="0.25">
      <c r="A690" s="1" t="s">
        <v>428</v>
      </c>
      <c r="B690" s="1" t="s">
        <v>215</v>
      </c>
      <c r="C690" s="84">
        <v>2017</v>
      </c>
      <c r="D690" s="3">
        <v>43001</v>
      </c>
      <c r="F690" s="4"/>
      <c r="G690" s="4">
        <v>300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1" t="s">
        <v>153</v>
      </c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H690"/>
      <c r="DI690"/>
      <c r="DJ690"/>
      <c r="DM690" s="4">
        <v>608.23</v>
      </c>
      <c r="DN690" s="4">
        <v>0.34</v>
      </c>
      <c r="DO690" s="4">
        <v>0.36</v>
      </c>
      <c r="DP690" s="4">
        <v>0.36</v>
      </c>
      <c r="DQ690" s="4">
        <v>0.37</v>
      </c>
      <c r="DR690" s="4">
        <v>0.37</v>
      </c>
      <c r="DS690" s="4">
        <v>0.34</v>
      </c>
      <c r="DT690" s="4">
        <v>0.24</v>
      </c>
      <c r="DU690" s="4"/>
    </row>
    <row r="691" spans="1:125" x14ac:dyDescent="0.25">
      <c r="A691" s="1" t="s">
        <v>428</v>
      </c>
      <c r="B691" s="1" t="s">
        <v>215</v>
      </c>
      <c r="C691" s="84">
        <v>2017</v>
      </c>
      <c r="D691" s="3">
        <v>43002</v>
      </c>
      <c r="F691" s="4"/>
      <c r="G691" s="4">
        <v>300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1" t="s">
        <v>153</v>
      </c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H691"/>
      <c r="DI691"/>
      <c r="DJ691"/>
      <c r="DM691" s="4">
        <v>606</v>
      </c>
      <c r="DN691" s="4">
        <v>0.32</v>
      </c>
      <c r="DO691" s="4">
        <v>0.35</v>
      </c>
      <c r="DP691" s="4">
        <v>0.36</v>
      </c>
      <c r="DQ691" s="4">
        <v>0.37</v>
      </c>
      <c r="DR691" s="4">
        <v>0.38</v>
      </c>
      <c r="DS691" s="4">
        <v>0.34</v>
      </c>
      <c r="DT691" s="4">
        <v>0.24</v>
      </c>
      <c r="DU691" s="4"/>
    </row>
    <row r="692" spans="1:125" x14ac:dyDescent="0.25">
      <c r="A692" s="1" t="s">
        <v>428</v>
      </c>
      <c r="B692" s="1" t="s">
        <v>215</v>
      </c>
      <c r="C692" s="84">
        <v>2017</v>
      </c>
      <c r="D692" s="3">
        <v>43003</v>
      </c>
      <c r="F692" s="4"/>
      <c r="G692" s="4">
        <v>300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1" t="s">
        <v>153</v>
      </c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H692"/>
      <c r="DI692"/>
      <c r="DJ692"/>
      <c r="DM692" s="4">
        <v>602.96</v>
      </c>
      <c r="DN692" s="4">
        <v>0.31</v>
      </c>
      <c r="DO692" s="4">
        <v>0.35</v>
      </c>
      <c r="DP692" s="4">
        <v>0.35</v>
      </c>
      <c r="DQ692" s="4">
        <v>0.37</v>
      </c>
      <c r="DR692" s="4">
        <v>0.38</v>
      </c>
      <c r="DS692" s="4">
        <v>0.34</v>
      </c>
      <c r="DT692" s="4">
        <v>0.24</v>
      </c>
      <c r="DU692" s="4"/>
    </row>
    <row r="693" spans="1:125" x14ac:dyDescent="0.25">
      <c r="A693" s="1" t="s">
        <v>428</v>
      </c>
      <c r="B693" s="1" t="s">
        <v>215</v>
      </c>
      <c r="C693" s="84">
        <v>2017</v>
      </c>
      <c r="D693" s="3">
        <v>43004</v>
      </c>
      <c r="F693" s="4"/>
      <c r="G693" s="4">
        <v>300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1" t="s">
        <v>153</v>
      </c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H693"/>
      <c r="DI693"/>
      <c r="DJ693"/>
      <c r="DM693" s="4">
        <v>602.08000000000004</v>
      </c>
      <c r="DN693" s="4">
        <v>0.3</v>
      </c>
      <c r="DO693" s="4">
        <v>0.34</v>
      </c>
      <c r="DP693" s="4">
        <v>0.35</v>
      </c>
      <c r="DQ693" s="4">
        <v>0.37</v>
      </c>
      <c r="DR693" s="4">
        <v>0.38</v>
      </c>
      <c r="DS693" s="4">
        <v>0.34</v>
      </c>
      <c r="DT693" s="4">
        <v>0.24</v>
      </c>
      <c r="DU693" s="4"/>
    </row>
    <row r="694" spans="1:125" x14ac:dyDescent="0.25">
      <c r="A694" s="1" t="s">
        <v>428</v>
      </c>
      <c r="B694" s="1" t="s">
        <v>215</v>
      </c>
      <c r="C694" s="84">
        <v>2017</v>
      </c>
      <c r="D694" s="3">
        <v>43005</v>
      </c>
      <c r="F694" s="4"/>
      <c r="G694" s="4">
        <v>300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1" t="s">
        <v>153</v>
      </c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H694"/>
      <c r="DI694"/>
      <c r="DJ694"/>
      <c r="DM694" s="4">
        <v>600.72</v>
      </c>
      <c r="DN694" s="4">
        <v>0.3</v>
      </c>
      <c r="DO694" s="4">
        <v>0.34</v>
      </c>
      <c r="DP694" s="4">
        <v>0.35</v>
      </c>
      <c r="DQ694" s="4">
        <v>0.37</v>
      </c>
      <c r="DR694" s="4">
        <v>0.38</v>
      </c>
      <c r="DS694" s="4">
        <v>0.34</v>
      </c>
      <c r="DT694" s="4">
        <v>0.24</v>
      </c>
      <c r="DU694" s="4"/>
    </row>
    <row r="695" spans="1:125" x14ac:dyDescent="0.25">
      <c r="A695" s="1" t="s">
        <v>428</v>
      </c>
      <c r="B695" s="1" t="s">
        <v>215</v>
      </c>
      <c r="C695" s="84">
        <v>2017</v>
      </c>
      <c r="D695" s="3">
        <v>43006</v>
      </c>
      <c r="F695" s="4"/>
      <c r="G695" s="4">
        <v>300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>
        <v>206.18216623743999</v>
      </c>
      <c r="AK695" s="4">
        <f>AL695*AJ695</f>
        <v>8.5024370802164313</v>
      </c>
      <c r="AL695">
        <v>4.1237500000000003E-2</v>
      </c>
      <c r="AM695" s="4"/>
      <c r="AN695" s="4"/>
      <c r="AO695" s="4"/>
      <c r="AP695" s="4"/>
      <c r="AQ695" s="4"/>
      <c r="AR695" s="4"/>
      <c r="AS695" s="4"/>
      <c r="AT695" s="4"/>
      <c r="AU695" s="4">
        <v>0.93</v>
      </c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1" t="s">
        <v>153</v>
      </c>
      <c r="CI695">
        <v>4.5953933623646597</v>
      </c>
      <c r="CJ695">
        <v>5.6470365972211196</v>
      </c>
      <c r="CK695">
        <v>45.342625315611002</v>
      </c>
      <c r="CL695">
        <v>55.799561281315</v>
      </c>
      <c r="CM695">
        <v>1.43956933330018</v>
      </c>
      <c r="CN695">
        <v>2.05190372918331</v>
      </c>
      <c r="CO695">
        <v>2.0776190165342601</v>
      </c>
      <c r="CP695">
        <v>1.25947686994596</v>
      </c>
      <c r="CQ695">
        <v>1.78788243632735</v>
      </c>
      <c r="CR695">
        <v>0.107455204185657</v>
      </c>
      <c r="CS695">
        <v>3.1558240290644801</v>
      </c>
      <c r="CT695">
        <v>3.5951328680378101</v>
      </c>
      <c r="CU695">
        <v>43.265006299076703</v>
      </c>
      <c r="CV695">
        <v>54.540084411369001</v>
      </c>
      <c r="CW695">
        <v>45.057076794204796</v>
      </c>
      <c r="CX695">
        <v>15.2468097709344</v>
      </c>
      <c r="CY695">
        <v>173.58384076216399</v>
      </c>
      <c r="CZ695">
        <v>164.85993417268699</v>
      </c>
      <c r="DA695">
        <v>8.7239065894767105</v>
      </c>
      <c r="DH695"/>
      <c r="DI695"/>
      <c r="DJ695"/>
      <c r="DM695" s="4">
        <v>598.79999999999995</v>
      </c>
      <c r="DN695" s="4">
        <v>0.28999999999999998</v>
      </c>
      <c r="DO695" s="4">
        <v>0.34</v>
      </c>
      <c r="DP695" s="4">
        <v>0.35</v>
      </c>
      <c r="DQ695" s="4">
        <v>0.37</v>
      </c>
      <c r="DR695" s="4">
        <v>0.38</v>
      </c>
      <c r="DS695" s="4">
        <v>0.34</v>
      </c>
      <c r="DT695" s="4">
        <v>0.24</v>
      </c>
      <c r="DU695" s="4"/>
    </row>
    <row r="696" spans="1:125" x14ac:dyDescent="0.25">
      <c r="A696" s="1" t="s">
        <v>428</v>
      </c>
      <c r="B696" s="1" t="s">
        <v>215</v>
      </c>
      <c r="C696" s="84">
        <v>2017</v>
      </c>
      <c r="D696" s="3">
        <v>43007</v>
      </c>
      <c r="F696" s="4"/>
      <c r="G696" s="4">
        <v>300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L696" s="1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1" t="s">
        <v>153</v>
      </c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H696"/>
      <c r="DI696"/>
      <c r="DJ696"/>
      <c r="DM696" s="4">
        <v>595.27</v>
      </c>
      <c r="DN696" s="4">
        <v>0.28000000000000003</v>
      </c>
      <c r="DO696" s="4">
        <v>0.33</v>
      </c>
      <c r="DP696" s="4">
        <v>0.34</v>
      </c>
      <c r="DQ696" s="4">
        <v>0.37</v>
      </c>
      <c r="DR696" s="4">
        <v>0.38</v>
      </c>
      <c r="DS696" s="4">
        <v>0.35</v>
      </c>
      <c r="DT696" s="4">
        <v>0.24</v>
      </c>
      <c r="DU696" s="4"/>
    </row>
    <row r="697" spans="1:125" x14ac:dyDescent="0.25">
      <c r="A697" s="1" t="s">
        <v>428</v>
      </c>
      <c r="B697" s="1" t="s">
        <v>215</v>
      </c>
      <c r="C697" s="84">
        <v>2017</v>
      </c>
      <c r="D697" s="3">
        <v>43008</v>
      </c>
      <c r="F697" s="4"/>
      <c r="G697" s="4">
        <v>300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L697" s="1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1" t="s">
        <v>153</v>
      </c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H697"/>
      <c r="DI697"/>
      <c r="DJ697"/>
      <c r="DM697" s="4">
        <v>593.29</v>
      </c>
      <c r="DN697" s="4">
        <v>0.28000000000000003</v>
      </c>
      <c r="DO697" s="4">
        <v>0.32</v>
      </c>
      <c r="DP697" s="4">
        <v>0.34</v>
      </c>
      <c r="DQ697" s="4">
        <v>0.37</v>
      </c>
      <c r="DR697" s="4">
        <v>0.38</v>
      </c>
      <c r="DS697" s="4">
        <v>0.35</v>
      </c>
      <c r="DT697" s="4">
        <v>0.24</v>
      </c>
      <c r="DU697" s="4"/>
    </row>
    <row r="698" spans="1:125" x14ac:dyDescent="0.25">
      <c r="A698" s="1" t="s">
        <v>428</v>
      </c>
      <c r="B698" s="1" t="s">
        <v>215</v>
      </c>
      <c r="C698" s="84">
        <v>2017</v>
      </c>
      <c r="D698" s="3">
        <v>43009</v>
      </c>
      <c r="F698" s="4"/>
      <c r="G698" s="4">
        <v>300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L698" s="1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1" t="s">
        <v>153</v>
      </c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H698"/>
      <c r="DI698"/>
      <c r="DJ698"/>
      <c r="DM698" s="4">
        <v>591.71</v>
      </c>
      <c r="DN698" s="4">
        <v>0.27</v>
      </c>
      <c r="DO698" s="4">
        <v>0.32</v>
      </c>
      <c r="DP698" s="4">
        <v>0.34</v>
      </c>
      <c r="DQ698" s="4">
        <v>0.37</v>
      </c>
      <c r="DR698" s="4">
        <v>0.38</v>
      </c>
      <c r="DS698" s="4">
        <v>0.35</v>
      </c>
      <c r="DT698" s="4">
        <v>0.24</v>
      </c>
      <c r="DU698" s="4"/>
    </row>
    <row r="699" spans="1:125" x14ac:dyDescent="0.25">
      <c r="A699" s="1" t="s">
        <v>428</v>
      </c>
      <c r="B699" s="1" t="s">
        <v>215</v>
      </c>
      <c r="C699" s="84">
        <v>2017</v>
      </c>
      <c r="D699" s="3">
        <v>43010</v>
      </c>
      <c r="F699" s="4"/>
      <c r="G699" s="4">
        <v>300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1" t="s">
        <v>153</v>
      </c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H699"/>
      <c r="DI699"/>
      <c r="DJ699"/>
      <c r="DM699" s="4">
        <v>589.35</v>
      </c>
      <c r="DN699" s="4">
        <v>0.27</v>
      </c>
      <c r="DO699" s="4">
        <v>0.32</v>
      </c>
      <c r="DP699" s="4">
        <v>0.33</v>
      </c>
      <c r="DQ699" s="4">
        <v>0.37</v>
      </c>
      <c r="DR699" s="4">
        <v>0.38</v>
      </c>
      <c r="DS699" s="4">
        <v>0.35</v>
      </c>
      <c r="DT699" s="4">
        <v>0.24</v>
      </c>
      <c r="DU699" s="4"/>
    </row>
    <row r="700" spans="1:125" x14ac:dyDescent="0.25">
      <c r="A700" s="1" t="s">
        <v>428</v>
      </c>
      <c r="B700" s="1" t="s">
        <v>215</v>
      </c>
      <c r="C700" s="84">
        <v>2017</v>
      </c>
      <c r="D700" s="3">
        <v>43011</v>
      </c>
      <c r="F700" s="4"/>
      <c r="G700" s="4">
        <v>300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1" t="s">
        <v>153</v>
      </c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H700"/>
      <c r="DI700"/>
      <c r="DJ700"/>
      <c r="DM700" s="4">
        <v>585.76</v>
      </c>
      <c r="DN700" s="4">
        <v>0.26</v>
      </c>
      <c r="DO700" s="4">
        <v>0.31</v>
      </c>
      <c r="DP700" s="4">
        <v>0.33</v>
      </c>
      <c r="DQ700" s="4">
        <v>0.36</v>
      </c>
      <c r="DR700" s="4">
        <v>0.38</v>
      </c>
      <c r="DS700" s="4">
        <v>0.35</v>
      </c>
      <c r="DT700" s="4">
        <v>0.24</v>
      </c>
      <c r="DU700" s="4"/>
    </row>
    <row r="701" spans="1:125" x14ac:dyDescent="0.25">
      <c r="A701" s="1" t="s">
        <v>428</v>
      </c>
      <c r="B701" s="1" t="s">
        <v>215</v>
      </c>
      <c r="C701" s="84">
        <v>2017</v>
      </c>
      <c r="D701" s="3">
        <v>43012</v>
      </c>
      <c r="F701" s="4"/>
      <c r="G701" s="4">
        <v>300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M701" s="4"/>
      <c r="AN701" s="4"/>
      <c r="AO701" s="4"/>
      <c r="AP701" s="4"/>
      <c r="AQ701" s="4"/>
      <c r="AR701" s="4"/>
      <c r="AS701" s="4"/>
      <c r="AT701" s="4"/>
      <c r="AU701" s="4">
        <v>0.9</v>
      </c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1" t="s">
        <v>153</v>
      </c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H701"/>
      <c r="DI701"/>
      <c r="DJ701"/>
      <c r="DM701" s="4">
        <v>583.09</v>
      </c>
      <c r="DN701" s="4">
        <v>0.25</v>
      </c>
      <c r="DO701" s="4">
        <v>0.31</v>
      </c>
      <c r="DP701" s="4">
        <v>0.33</v>
      </c>
      <c r="DQ701" s="4">
        <v>0.36</v>
      </c>
      <c r="DR701" s="4">
        <v>0.38</v>
      </c>
      <c r="DS701" s="4">
        <v>0.35</v>
      </c>
      <c r="DT701" s="4">
        <v>0.25</v>
      </c>
      <c r="DU701" s="4"/>
    </row>
    <row r="702" spans="1:125" x14ac:dyDescent="0.25">
      <c r="A702" s="1" t="s">
        <v>428</v>
      </c>
      <c r="B702" s="1" t="s">
        <v>215</v>
      </c>
      <c r="C702" s="84">
        <v>2017</v>
      </c>
      <c r="D702" s="3">
        <v>43013</v>
      </c>
      <c r="F702" s="4"/>
      <c r="G702" s="4">
        <v>300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1" t="s">
        <v>153</v>
      </c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H702"/>
      <c r="DI702"/>
      <c r="DJ702"/>
      <c r="DM702" s="4">
        <v>579.86</v>
      </c>
      <c r="DN702" s="4">
        <v>0.24</v>
      </c>
      <c r="DO702" s="4">
        <v>0.3</v>
      </c>
      <c r="DP702" s="4">
        <v>0.32</v>
      </c>
      <c r="DQ702" s="4">
        <v>0.36</v>
      </c>
      <c r="DR702" s="4">
        <v>0.38</v>
      </c>
      <c r="DS702" s="4">
        <v>0.35</v>
      </c>
      <c r="DT702" s="4">
        <v>0.25</v>
      </c>
      <c r="DU702" s="4"/>
    </row>
    <row r="703" spans="1:125" x14ac:dyDescent="0.25">
      <c r="A703" s="1" t="s">
        <v>428</v>
      </c>
      <c r="B703" s="1" t="s">
        <v>215</v>
      </c>
      <c r="C703" s="84">
        <v>2017</v>
      </c>
      <c r="D703" s="3">
        <v>43014</v>
      </c>
      <c r="F703" s="4"/>
      <c r="G703" s="4">
        <v>300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1" t="s">
        <v>153</v>
      </c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H703"/>
      <c r="DI703"/>
      <c r="DJ703"/>
      <c r="DM703" s="4">
        <v>577.57000000000005</v>
      </c>
      <c r="DN703" s="4">
        <v>0.24</v>
      </c>
      <c r="DO703" s="4">
        <v>0.3</v>
      </c>
      <c r="DP703" s="4">
        <v>0.32</v>
      </c>
      <c r="DQ703" s="4">
        <v>0.36</v>
      </c>
      <c r="DR703" s="4">
        <v>0.38</v>
      </c>
      <c r="DS703" s="4">
        <v>0.35</v>
      </c>
      <c r="DT703" s="4">
        <v>0.25</v>
      </c>
      <c r="DU703" s="4"/>
    </row>
    <row r="704" spans="1:125" x14ac:dyDescent="0.25">
      <c r="A704" s="1" t="s">
        <v>428</v>
      </c>
      <c r="B704" s="1" t="s">
        <v>215</v>
      </c>
      <c r="C704" s="84">
        <v>2017</v>
      </c>
      <c r="D704" s="3">
        <v>43015</v>
      </c>
      <c r="F704" s="4"/>
      <c r="G704" s="4">
        <v>300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1" t="s">
        <v>153</v>
      </c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H704"/>
      <c r="DI704"/>
      <c r="DJ704"/>
      <c r="DM704" s="4">
        <v>582.78</v>
      </c>
      <c r="DN704" s="4">
        <v>0.27</v>
      </c>
      <c r="DO704" s="4">
        <v>0.3</v>
      </c>
      <c r="DP704" s="4">
        <v>0.32</v>
      </c>
      <c r="DQ704" s="4">
        <v>0.36</v>
      </c>
      <c r="DR704" s="4">
        <v>0.38</v>
      </c>
      <c r="DS704" s="4">
        <v>0.35</v>
      </c>
      <c r="DT704" s="4">
        <v>0.25</v>
      </c>
      <c r="DU704" s="4"/>
    </row>
    <row r="705" spans="1:125" x14ac:dyDescent="0.25">
      <c r="A705" s="1" t="s">
        <v>428</v>
      </c>
      <c r="B705" s="1" t="s">
        <v>215</v>
      </c>
      <c r="C705" s="84">
        <v>2017</v>
      </c>
      <c r="D705" s="3">
        <v>43016</v>
      </c>
      <c r="F705" s="4"/>
      <c r="G705" s="4">
        <v>300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1" t="s">
        <v>153</v>
      </c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H705"/>
      <c r="DI705"/>
      <c r="DJ705"/>
      <c r="DM705" s="4">
        <v>590.63</v>
      </c>
      <c r="DN705" s="4">
        <v>0.31</v>
      </c>
      <c r="DO705" s="4">
        <v>0.31</v>
      </c>
      <c r="DP705" s="4">
        <v>0.32</v>
      </c>
      <c r="DQ705" s="4">
        <v>0.36</v>
      </c>
      <c r="DR705" s="4">
        <v>0.38</v>
      </c>
      <c r="DS705" s="4">
        <v>0.35</v>
      </c>
      <c r="DT705" s="4">
        <v>0.25</v>
      </c>
      <c r="DU705" s="4"/>
    </row>
    <row r="706" spans="1:125" x14ac:dyDescent="0.25">
      <c r="A706" s="1" t="s">
        <v>428</v>
      </c>
      <c r="B706" s="1" t="s">
        <v>215</v>
      </c>
      <c r="C706" s="84">
        <v>2017</v>
      </c>
      <c r="D706" s="3">
        <v>43017</v>
      </c>
      <c r="F706" s="4"/>
      <c r="G706" s="4">
        <v>300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1" t="s">
        <v>153</v>
      </c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H706"/>
      <c r="DI706"/>
      <c r="DJ706"/>
      <c r="DM706" s="4">
        <v>594.70000000000005</v>
      </c>
      <c r="DN706" s="4">
        <v>0.32</v>
      </c>
      <c r="DO706" s="4">
        <v>0.32</v>
      </c>
      <c r="DP706" s="4">
        <v>0.32</v>
      </c>
      <c r="DQ706" s="4">
        <v>0.36</v>
      </c>
      <c r="DR706" s="4">
        <v>0.38</v>
      </c>
      <c r="DS706" s="4">
        <v>0.35</v>
      </c>
      <c r="DT706" s="4">
        <v>0.25</v>
      </c>
      <c r="DU706" s="4"/>
    </row>
    <row r="707" spans="1:125" x14ac:dyDescent="0.25">
      <c r="A707" s="1" t="s">
        <v>428</v>
      </c>
      <c r="B707" s="1" t="s">
        <v>215</v>
      </c>
      <c r="C707" s="84">
        <v>2017</v>
      </c>
      <c r="D707" s="3">
        <v>43018</v>
      </c>
      <c r="F707" s="4"/>
      <c r="G707" s="4">
        <v>300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1" t="s">
        <v>153</v>
      </c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H707"/>
      <c r="DI707"/>
      <c r="DJ707"/>
      <c r="DM707" s="4">
        <v>595.22</v>
      </c>
      <c r="DN707" s="4">
        <v>0.32</v>
      </c>
      <c r="DO707" s="4">
        <v>0.33</v>
      </c>
      <c r="DP707" s="4">
        <v>0.33</v>
      </c>
      <c r="DQ707" s="4">
        <v>0.36</v>
      </c>
      <c r="DR707" s="4">
        <v>0.38</v>
      </c>
      <c r="DS707" s="4">
        <v>0.35</v>
      </c>
      <c r="DT707" s="4">
        <v>0.25</v>
      </c>
      <c r="DU707" s="4"/>
    </row>
    <row r="708" spans="1:125" x14ac:dyDescent="0.25">
      <c r="A708" s="1" t="s">
        <v>428</v>
      </c>
      <c r="B708" s="1" t="s">
        <v>215</v>
      </c>
      <c r="C708" s="84">
        <v>2017</v>
      </c>
      <c r="D708" s="3">
        <v>43019</v>
      </c>
      <c r="F708" s="4"/>
      <c r="G708" s="4">
        <v>300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1" t="s">
        <v>153</v>
      </c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H708"/>
      <c r="DI708"/>
      <c r="DJ708"/>
      <c r="DM708" s="4">
        <v>596.87</v>
      </c>
      <c r="DN708" s="4">
        <v>0.32</v>
      </c>
      <c r="DO708" s="4">
        <v>0.33</v>
      </c>
      <c r="DP708" s="4">
        <v>0.33</v>
      </c>
      <c r="DQ708" s="4">
        <v>0.36</v>
      </c>
      <c r="DR708" s="4">
        <v>0.38</v>
      </c>
      <c r="DS708" s="4">
        <v>0.35</v>
      </c>
      <c r="DT708" s="4">
        <v>0.25</v>
      </c>
      <c r="DU708" s="4"/>
    </row>
    <row r="709" spans="1:125" x14ac:dyDescent="0.25">
      <c r="A709" s="1" t="s">
        <v>428</v>
      </c>
      <c r="B709" s="1" t="s">
        <v>215</v>
      </c>
      <c r="C709" s="84">
        <v>2017</v>
      </c>
      <c r="D709" s="3">
        <v>43020</v>
      </c>
      <c r="F709" s="4"/>
      <c r="G709" s="4">
        <v>300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1" t="s">
        <v>153</v>
      </c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H709"/>
      <c r="DI709"/>
      <c r="DJ709"/>
      <c r="DM709" s="4">
        <v>595.95000000000005</v>
      </c>
      <c r="DN709" s="4">
        <v>0.31</v>
      </c>
      <c r="DO709" s="4">
        <v>0.33</v>
      </c>
      <c r="DP709" s="4">
        <v>0.33</v>
      </c>
      <c r="DQ709" s="4">
        <v>0.36</v>
      </c>
      <c r="DR709" s="4">
        <v>0.38</v>
      </c>
      <c r="DS709" s="4">
        <v>0.35</v>
      </c>
      <c r="DT709" s="4">
        <v>0.25</v>
      </c>
      <c r="DU709" s="4"/>
    </row>
    <row r="710" spans="1:125" x14ac:dyDescent="0.25">
      <c r="A710" s="1" t="s">
        <v>428</v>
      </c>
      <c r="B710" s="1" t="s">
        <v>215</v>
      </c>
      <c r="C710" s="84">
        <v>2017</v>
      </c>
      <c r="D710" s="3">
        <v>43021</v>
      </c>
      <c r="F710" s="4"/>
      <c r="G710" s="4">
        <v>300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M710" s="4"/>
      <c r="AN710" s="4"/>
      <c r="AO710" s="4"/>
      <c r="AP710" s="4"/>
      <c r="AQ710" s="4"/>
      <c r="AR710" s="4"/>
      <c r="AS710" s="4"/>
      <c r="AT710" s="4"/>
      <c r="AU710" s="4">
        <v>0.95</v>
      </c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1" t="s">
        <v>153</v>
      </c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H710"/>
      <c r="DI710"/>
      <c r="DJ710"/>
      <c r="DM710" s="4">
        <v>593.29999999999995</v>
      </c>
      <c r="DN710" s="4">
        <v>0.28999999999999998</v>
      </c>
      <c r="DO710" s="4">
        <v>0.32</v>
      </c>
      <c r="DP710" s="4">
        <v>0.33</v>
      </c>
      <c r="DQ710" s="4">
        <v>0.36</v>
      </c>
      <c r="DR710" s="4">
        <v>0.38</v>
      </c>
      <c r="DS710" s="4">
        <v>0.35</v>
      </c>
      <c r="DT710" s="4">
        <v>0.25</v>
      </c>
      <c r="DU710" s="4"/>
    </row>
    <row r="711" spans="1:125" x14ac:dyDescent="0.25">
      <c r="A711" s="1" t="s">
        <v>428</v>
      </c>
      <c r="B711" s="1" t="s">
        <v>215</v>
      </c>
      <c r="C711" s="84">
        <v>2017</v>
      </c>
      <c r="D711" s="3">
        <v>43022</v>
      </c>
      <c r="F711" s="4"/>
      <c r="G711" s="4">
        <v>300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1" t="s">
        <v>153</v>
      </c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H711"/>
      <c r="DI711"/>
      <c r="DJ711"/>
      <c r="DM711" s="4">
        <v>592.32000000000005</v>
      </c>
      <c r="DN711" s="4">
        <v>0.28000000000000003</v>
      </c>
      <c r="DO711" s="4">
        <v>0.32</v>
      </c>
      <c r="DP711" s="4">
        <v>0.33</v>
      </c>
      <c r="DQ711" s="4">
        <v>0.36</v>
      </c>
      <c r="DR711" s="4">
        <v>0.38</v>
      </c>
      <c r="DS711" s="4">
        <v>0.35</v>
      </c>
      <c r="DT711" s="4">
        <v>0.25</v>
      </c>
      <c r="DU711" s="4"/>
    </row>
    <row r="712" spans="1:125" x14ac:dyDescent="0.25">
      <c r="A712" s="1" t="s">
        <v>428</v>
      </c>
      <c r="B712" s="1" t="s">
        <v>215</v>
      </c>
      <c r="C712" s="84">
        <v>2017</v>
      </c>
      <c r="D712" s="3">
        <v>43023</v>
      </c>
      <c r="F712" s="4"/>
      <c r="G712" s="4">
        <v>300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1" t="s">
        <v>153</v>
      </c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H712"/>
      <c r="DI712"/>
      <c r="DJ712"/>
      <c r="DM712" s="4">
        <v>591.77</v>
      </c>
      <c r="DN712" s="4">
        <v>0.28000000000000003</v>
      </c>
      <c r="DO712" s="4">
        <v>0.32</v>
      </c>
      <c r="DP712" s="4">
        <v>0.33</v>
      </c>
      <c r="DQ712" s="4">
        <v>0.36</v>
      </c>
      <c r="DR712" s="4">
        <v>0.38</v>
      </c>
      <c r="DS712" s="4">
        <v>0.35</v>
      </c>
      <c r="DT712" s="4">
        <v>0.25</v>
      </c>
      <c r="DU712" s="4"/>
    </row>
    <row r="713" spans="1:125" x14ac:dyDescent="0.25">
      <c r="A713" s="1" t="s">
        <v>428</v>
      </c>
      <c r="B713" s="1" t="s">
        <v>215</v>
      </c>
      <c r="C713" s="84">
        <v>2017</v>
      </c>
      <c r="D713" s="3">
        <v>43024</v>
      </c>
      <c r="F713" s="4"/>
      <c r="G713" s="4">
        <v>300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1" t="s">
        <v>153</v>
      </c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H713"/>
      <c r="DI713"/>
      <c r="DJ713"/>
      <c r="DM713" s="4">
        <v>591.03</v>
      </c>
      <c r="DN713" s="4">
        <v>0.28000000000000003</v>
      </c>
      <c r="DO713" s="4">
        <v>0.32</v>
      </c>
      <c r="DP713" s="4">
        <v>0.33</v>
      </c>
      <c r="DQ713" s="4">
        <v>0.36</v>
      </c>
      <c r="DR713" s="4">
        <v>0.38</v>
      </c>
      <c r="DS713" s="4">
        <v>0.35</v>
      </c>
      <c r="DT713" s="4">
        <v>0.25</v>
      </c>
      <c r="DU713" s="4"/>
    </row>
    <row r="714" spans="1:125" x14ac:dyDescent="0.25">
      <c r="A714" s="1" t="s">
        <v>428</v>
      </c>
      <c r="B714" s="1" t="s">
        <v>215</v>
      </c>
      <c r="C714" s="84">
        <v>2017</v>
      </c>
      <c r="D714" s="3">
        <v>43025</v>
      </c>
      <c r="F714" s="4"/>
      <c r="G714" s="4">
        <v>300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1" t="s">
        <v>153</v>
      </c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H714"/>
      <c r="DI714"/>
      <c r="DJ714"/>
      <c r="DM714" s="4">
        <v>588.5</v>
      </c>
      <c r="DN714" s="4">
        <v>0.27</v>
      </c>
      <c r="DO714" s="4">
        <v>0.31</v>
      </c>
      <c r="DP714" s="4">
        <v>0.32</v>
      </c>
      <c r="DQ714" s="4">
        <v>0.36</v>
      </c>
      <c r="DR714" s="4">
        <v>0.38</v>
      </c>
      <c r="DS714" s="4">
        <v>0.35</v>
      </c>
      <c r="DT714" s="4">
        <v>0.25</v>
      </c>
      <c r="DU714" s="4"/>
    </row>
    <row r="715" spans="1:125" x14ac:dyDescent="0.25">
      <c r="A715" s="1" t="s">
        <v>428</v>
      </c>
      <c r="B715" s="1" t="s">
        <v>215</v>
      </c>
      <c r="C715" s="84">
        <v>2017</v>
      </c>
      <c r="D715" s="3">
        <v>43026</v>
      </c>
      <c r="F715" s="4"/>
      <c r="G715" s="4">
        <v>300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1" t="s">
        <v>153</v>
      </c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H715"/>
      <c r="DI715"/>
      <c r="DJ715"/>
      <c r="DM715" s="4">
        <v>586.65</v>
      </c>
      <c r="DN715" s="4">
        <v>0.26</v>
      </c>
      <c r="DO715" s="4">
        <v>0.31</v>
      </c>
      <c r="DP715" s="4">
        <v>0.32</v>
      </c>
      <c r="DQ715" s="4">
        <v>0.36</v>
      </c>
      <c r="DR715" s="4">
        <v>0.38</v>
      </c>
      <c r="DS715" s="4">
        <v>0.35</v>
      </c>
      <c r="DT715" s="4">
        <v>0.25</v>
      </c>
      <c r="DU715" s="4"/>
    </row>
    <row r="716" spans="1:125" x14ac:dyDescent="0.25">
      <c r="A716" s="1" t="s">
        <v>428</v>
      </c>
      <c r="B716" s="1" t="s">
        <v>215</v>
      </c>
      <c r="C716" s="84">
        <v>2017</v>
      </c>
      <c r="D716" s="3">
        <v>43027</v>
      </c>
      <c r="F716" s="4"/>
      <c r="G716" s="4">
        <v>300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M716" s="4"/>
      <c r="AN716" s="4"/>
      <c r="AO716" s="4"/>
      <c r="AP716" s="4"/>
      <c r="AQ716" s="4"/>
      <c r="AR716" s="4"/>
      <c r="AS716" s="4"/>
      <c r="AT716" s="4"/>
      <c r="AU716" s="4">
        <v>0.93</v>
      </c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1" t="s">
        <v>153</v>
      </c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H716"/>
      <c r="DI716"/>
      <c r="DJ716"/>
      <c r="DM716" s="4">
        <v>583.34</v>
      </c>
      <c r="DN716" s="4">
        <v>0.25</v>
      </c>
      <c r="DO716" s="4">
        <v>0.3</v>
      </c>
      <c r="DP716" s="4">
        <v>0.32</v>
      </c>
      <c r="DQ716" s="4">
        <v>0.36</v>
      </c>
      <c r="DR716" s="4">
        <v>0.38</v>
      </c>
      <c r="DS716" s="4">
        <v>0.35</v>
      </c>
      <c r="DT716" s="4">
        <v>0.25</v>
      </c>
      <c r="DU716" s="4"/>
    </row>
    <row r="717" spans="1:125" x14ac:dyDescent="0.25">
      <c r="A717" s="1" t="s">
        <v>428</v>
      </c>
      <c r="B717" s="1" t="s">
        <v>215</v>
      </c>
      <c r="C717" s="84">
        <v>2017</v>
      </c>
      <c r="D717" s="3">
        <v>43028</v>
      </c>
      <c r="F717" s="4"/>
      <c r="G717" s="4">
        <v>300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1" t="s">
        <v>153</v>
      </c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H717"/>
      <c r="DI717"/>
      <c r="DJ717"/>
      <c r="DM717" s="4">
        <v>580.53</v>
      </c>
      <c r="DN717" s="4">
        <v>0.24</v>
      </c>
      <c r="DO717" s="4">
        <v>0.3</v>
      </c>
      <c r="DP717" s="4">
        <v>0.32</v>
      </c>
      <c r="DQ717" s="4">
        <v>0.36</v>
      </c>
      <c r="DR717" s="4">
        <v>0.38</v>
      </c>
      <c r="DS717" s="4">
        <v>0.35</v>
      </c>
      <c r="DT717" s="4">
        <v>0.25</v>
      </c>
      <c r="DU717" s="4"/>
    </row>
    <row r="718" spans="1:125" x14ac:dyDescent="0.25">
      <c r="A718" s="1" t="s">
        <v>428</v>
      </c>
      <c r="B718" s="1" t="s">
        <v>215</v>
      </c>
      <c r="C718" s="84">
        <v>2017</v>
      </c>
      <c r="D718" s="3">
        <v>43029</v>
      </c>
      <c r="F718" s="4"/>
      <c r="G718" s="4">
        <v>300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1" t="s">
        <v>153</v>
      </c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H718"/>
      <c r="DI718"/>
      <c r="DJ718"/>
      <c r="DM718" s="4">
        <v>578.04999999999995</v>
      </c>
      <c r="DN718" s="4">
        <v>0.24</v>
      </c>
      <c r="DO718" s="4">
        <v>0.28999999999999998</v>
      </c>
      <c r="DP718" s="4">
        <v>0.31</v>
      </c>
      <c r="DQ718" s="4">
        <v>0.36</v>
      </c>
      <c r="DR718" s="4">
        <v>0.38</v>
      </c>
      <c r="DS718" s="4">
        <v>0.35</v>
      </c>
      <c r="DT718" s="4">
        <v>0.26</v>
      </c>
      <c r="DU718" s="4"/>
    </row>
    <row r="719" spans="1:125" x14ac:dyDescent="0.25">
      <c r="A719" s="1" t="s">
        <v>428</v>
      </c>
      <c r="B719" s="1" t="s">
        <v>215</v>
      </c>
      <c r="C719" s="84">
        <v>2017</v>
      </c>
      <c r="D719" s="3">
        <v>43030</v>
      </c>
      <c r="F719" s="4"/>
      <c r="G719" s="4">
        <v>300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1" t="s">
        <v>153</v>
      </c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H719"/>
      <c r="DI719"/>
      <c r="DJ719"/>
      <c r="DM719" s="4">
        <v>574.37</v>
      </c>
      <c r="DN719" s="4">
        <v>0.23</v>
      </c>
      <c r="DO719" s="4">
        <v>0.28999999999999998</v>
      </c>
      <c r="DP719" s="4">
        <v>0.31</v>
      </c>
      <c r="DQ719" s="4">
        <v>0.36</v>
      </c>
      <c r="DR719" s="4">
        <v>0.38</v>
      </c>
      <c r="DS719" s="4">
        <v>0.35</v>
      </c>
      <c r="DT719" s="4">
        <v>0.26</v>
      </c>
      <c r="DU719" s="4"/>
    </row>
    <row r="720" spans="1:125" x14ac:dyDescent="0.25">
      <c r="A720" s="1" t="s">
        <v>428</v>
      </c>
      <c r="B720" s="1" t="s">
        <v>215</v>
      </c>
      <c r="C720" s="84">
        <v>2017</v>
      </c>
      <c r="D720" s="3">
        <v>43031</v>
      </c>
      <c r="F720" s="4"/>
      <c r="G720" s="4">
        <v>300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1" t="s">
        <v>153</v>
      </c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H720"/>
      <c r="DI720"/>
      <c r="DJ720"/>
      <c r="DM720" s="4">
        <v>570.71</v>
      </c>
      <c r="DN720" s="4">
        <v>0.22</v>
      </c>
      <c r="DO720" s="4">
        <v>0.28000000000000003</v>
      </c>
      <c r="DP720" s="4">
        <v>0.31</v>
      </c>
      <c r="DQ720" s="4">
        <v>0.35</v>
      </c>
      <c r="DR720" s="4">
        <v>0.38</v>
      </c>
      <c r="DS720" s="4">
        <v>0.35</v>
      </c>
      <c r="DT720" s="4">
        <v>0.26</v>
      </c>
      <c r="DU720" s="4"/>
    </row>
    <row r="721" spans="1:125" x14ac:dyDescent="0.25">
      <c r="A721" s="1" t="s">
        <v>428</v>
      </c>
      <c r="B721" s="1" t="s">
        <v>215</v>
      </c>
      <c r="C721" s="84">
        <v>2017</v>
      </c>
      <c r="D721" s="3">
        <v>43032</v>
      </c>
      <c r="F721" s="4"/>
      <c r="G721" s="4">
        <v>300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1" t="s">
        <v>153</v>
      </c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H721"/>
      <c r="DI721"/>
      <c r="DJ721"/>
      <c r="DM721" s="4">
        <v>566.76</v>
      </c>
      <c r="DN721" s="4">
        <v>0.21</v>
      </c>
      <c r="DO721" s="4">
        <v>0.27</v>
      </c>
      <c r="DP721" s="4">
        <v>0.3</v>
      </c>
      <c r="DQ721" s="4">
        <v>0.35</v>
      </c>
      <c r="DR721" s="4">
        <v>0.38</v>
      </c>
      <c r="DS721" s="4">
        <v>0.35</v>
      </c>
      <c r="DT721" s="4">
        <v>0.26</v>
      </c>
      <c r="DU721" s="4"/>
    </row>
    <row r="722" spans="1:125" x14ac:dyDescent="0.25">
      <c r="A722" s="1" t="s">
        <v>428</v>
      </c>
      <c r="B722" s="1" t="s">
        <v>215</v>
      </c>
      <c r="C722" s="84">
        <v>2017</v>
      </c>
      <c r="D722" s="3">
        <v>43033</v>
      </c>
      <c r="F722" s="4"/>
      <c r="G722" s="4">
        <v>300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1" t="s">
        <v>153</v>
      </c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H722"/>
      <c r="DI722"/>
      <c r="DJ722"/>
      <c r="DM722" s="4">
        <v>563.38</v>
      </c>
      <c r="DN722" s="4">
        <v>0.21</v>
      </c>
      <c r="DO722" s="4">
        <v>0.27</v>
      </c>
      <c r="DP722" s="4">
        <v>0.3</v>
      </c>
      <c r="DQ722" s="4">
        <v>0.35</v>
      </c>
      <c r="DR722" s="4">
        <v>0.38</v>
      </c>
      <c r="DS722" s="4">
        <v>0.35</v>
      </c>
      <c r="DT722" s="4">
        <v>0.26</v>
      </c>
      <c r="DU722" s="4"/>
    </row>
    <row r="723" spans="1:125" x14ac:dyDescent="0.25">
      <c r="A723" s="1" t="s">
        <v>428</v>
      </c>
      <c r="B723" s="1" t="s">
        <v>215</v>
      </c>
      <c r="C723" s="84">
        <v>2017</v>
      </c>
      <c r="D723" s="3">
        <v>43034</v>
      </c>
      <c r="F723" s="4"/>
      <c r="G723" s="4">
        <v>300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1" t="s">
        <v>153</v>
      </c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H723"/>
      <c r="DI723"/>
      <c r="DJ723"/>
      <c r="DM723" s="4">
        <v>560.30999999999995</v>
      </c>
      <c r="DN723" s="4">
        <v>0.2</v>
      </c>
      <c r="DO723" s="4">
        <v>0.26</v>
      </c>
      <c r="DP723" s="4">
        <v>0.3</v>
      </c>
      <c r="DQ723" s="4">
        <v>0.35</v>
      </c>
      <c r="DR723" s="4">
        <v>0.38</v>
      </c>
      <c r="DS723" s="4">
        <v>0.35</v>
      </c>
      <c r="DT723" s="4">
        <v>0.26</v>
      </c>
      <c r="DU723" s="4"/>
    </row>
    <row r="724" spans="1:125" x14ac:dyDescent="0.25">
      <c r="A724" s="1" t="s">
        <v>428</v>
      </c>
      <c r="B724" s="1" t="s">
        <v>215</v>
      </c>
      <c r="C724" s="84">
        <v>2017</v>
      </c>
      <c r="D724" s="3">
        <v>43035</v>
      </c>
      <c r="F724" s="4"/>
      <c r="G724" s="4">
        <v>300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M724" s="4"/>
      <c r="AN724" s="4"/>
      <c r="AO724" s="4"/>
      <c r="AP724" s="4"/>
      <c r="AQ724" s="4"/>
      <c r="AR724" s="4"/>
      <c r="AS724" s="4"/>
      <c r="AT724" s="4"/>
      <c r="AU724" s="4">
        <v>0.97</v>
      </c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1" t="s">
        <v>153</v>
      </c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H724"/>
      <c r="DI724"/>
      <c r="DJ724"/>
      <c r="DM724" s="4">
        <v>556.72</v>
      </c>
      <c r="DN724" s="4">
        <v>0.2</v>
      </c>
      <c r="DO724" s="4">
        <v>0.26</v>
      </c>
      <c r="DP724" s="4">
        <v>0.28999999999999998</v>
      </c>
      <c r="DQ724" s="4">
        <v>0.35</v>
      </c>
      <c r="DR724" s="4">
        <v>0.38</v>
      </c>
      <c r="DS724" s="4">
        <v>0.36</v>
      </c>
      <c r="DT724" s="4">
        <v>0.26</v>
      </c>
      <c r="DU724" s="4"/>
    </row>
    <row r="725" spans="1:125" x14ac:dyDescent="0.25">
      <c r="A725" s="1" t="s">
        <v>428</v>
      </c>
      <c r="B725" s="1" t="s">
        <v>215</v>
      </c>
      <c r="C725" s="84">
        <v>2017</v>
      </c>
      <c r="D725" s="3">
        <v>43036</v>
      </c>
      <c r="F725" s="4"/>
      <c r="G725" s="4">
        <v>300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1" t="s">
        <v>153</v>
      </c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H725"/>
      <c r="DI725"/>
      <c r="DJ725"/>
      <c r="DM725" s="4">
        <v>551.9</v>
      </c>
      <c r="DN725" s="4">
        <v>0.19</v>
      </c>
      <c r="DO725" s="4">
        <v>0.25</v>
      </c>
      <c r="DP725" s="4">
        <v>0.28999999999999998</v>
      </c>
      <c r="DQ725" s="4">
        <v>0.35</v>
      </c>
      <c r="DR725" s="4">
        <v>0.38</v>
      </c>
      <c r="DS725" s="4">
        <v>0.36</v>
      </c>
      <c r="DT725" s="4">
        <v>0.26</v>
      </c>
      <c r="DU725" s="4"/>
    </row>
    <row r="726" spans="1:125" x14ac:dyDescent="0.25">
      <c r="A726" s="1" t="s">
        <v>428</v>
      </c>
      <c r="B726" s="1" t="s">
        <v>215</v>
      </c>
      <c r="C726" s="84">
        <v>2017</v>
      </c>
      <c r="D726" s="3">
        <v>43037</v>
      </c>
      <c r="F726" s="4"/>
      <c r="G726" s="4">
        <v>300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1" t="s">
        <v>153</v>
      </c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H726"/>
      <c r="DI726"/>
      <c r="DJ726"/>
      <c r="DM726" s="4">
        <v>546.59</v>
      </c>
      <c r="DN726" s="4">
        <v>0.18</v>
      </c>
      <c r="DO726" s="4">
        <v>0.24</v>
      </c>
      <c r="DP726" s="4">
        <v>0.28000000000000003</v>
      </c>
      <c r="DQ726" s="4">
        <v>0.34</v>
      </c>
      <c r="DR726" s="4">
        <v>0.38</v>
      </c>
      <c r="DS726" s="4">
        <v>0.35</v>
      </c>
      <c r="DT726" s="4">
        <v>0.26</v>
      </c>
      <c r="DU726" s="4"/>
    </row>
    <row r="727" spans="1:125" x14ac:dyDescent="0.25">
      <c r="A727" s="1" t="s">
        <v>428</v>
      </c>
      <c r="B727" s="1" t="s">
        <v>215</v>
      </c>
      <c r="C727" s="84">
        <v>2017</v>
      </c>
      <c r="D727" s="3">
        <v>43038</v>
      </c>
      <c r="F727" s="4"/>
      <c r="G727" s="4">
        <v>300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1" t="s">
        <v>153</v>
      </c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H727"/>
      <c r="DI727"/>
      <c r="DJ727"/>
      <c r="DM727" s="4">
        <v>540.5</v>
      </c>
      <c r="DN727" s="4">
        <v>0.17</v>
      </c>
      <c r="DO727" s="4">
        <v>0.23</v>
      </c>
      <c r="DP727" s="4">
        <v>0.27</v>
      </c>
      <c r="DQ727" s="4">
        <v>0.34</v>
      </c>
      <c r="DR727" s="4">
        <v>0.37</v>
      </c>
      <c r="DS727" s="4">
        <v>0.35</v>
      </c>
      <c r="DT727" s="4">
        <v>0.26</v>
      </c>
      <c r="DU727" s="4"/>
    </row>
    <row r="728" spans="1:125" x14ac:dyDescent="0.25">
      <c r="A728" s="1" t="s">
        <v>428</v>
      </c>
      <c r="B728" s="1" t="s">
        <v>215</v>
      </c>
      <c r="C728" s="84">
        <v>2017</v>
      </c>
      <c r="D728" s="3">
        <v>43039</v>
      </c>
      <c r="F728" s="4"/>
      <c r="G728" s="4">
        <v>300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1" t="s">
        <v>153</v>
      </c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H728"/>
      <c r="DI728"/>
      <c r="DJ728"/>
      <c r="DM728" s="4">
        <v>534.71</v>
      </c>
      <c r="DN728" s="4">
        <v>0.16</v>
      </c>
      <c r="DO728" s="4">
        <v>0.22</v>
      </c>
      <c r="DP728" s="4">
        <v>0.27</v>
      </c>
      <c r="DQ728" s="4">
        <v>0.34</v>
      </c>
      <c r="DR728" s="4">
        <v>0.37</v>
      </c>
      <c r="DS728" s="4">
        <v>0.35</v>
      </c>
      <c r="DT728" s="4">
        <v>0.26</v>
      </c>
      <c r="DU728" s="4"/>
    </row>
    <row r="729" spans="1:125" x14ac:dyDescent="0.25">
      <c r="A729" s="1" t="s">
        <v>428</v>
      </c>
      <c r="B729" s="1" t="s">
        <v>215</v>
      </c>
      <c r="C729" s="84">
        <v>2017</v>
      </c>
      <c r="D729" s="3">
        <v>43040</v>
      </c>
      <c r="F729" s="4"/>
      <c r="G729" s="4">
        <v>300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1" t="s">
        <v>153</v>
      </c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H729"/>
      <c r="DI729"/>
      <c r="DJ729"/>
      <c r="DM729" s="4">
        <v>529.19000000000005</v>
      </c>
      <c r="DN729" s="4">
        <v>0.15</v>
      </c>
      <c r="DO729" s="4">
        <v>0.21</v>
      </c>
      <c r="DP729" s="4">
        <v>0.26</v>
      </c>
      <c r="DQ729" s="4">
        <v>0.33</v>
      </c>
      <c r="DR729" s="4">
        <v>0.37</v>
      </c>
      <c r="DS729" s="4">
        <v>0.35</v>
      </c>
      <c r="DT729" s="4">
        <v>0.26</v>
      </c>
      <c r="DU729" s="4"/>
    </row>
    <row r="730" spans="1:125" x14ac:dyDescent="0.25">
      <c r="A730" s="1" t="s">
        <v>428</v>
      </c>
      <c r="B730" s="1" t="s">
        <v>215</v>
      </c>
      <c r="C730" s="84">
        <v>2017</v>
      </c>
      <c r="D730" s="3">
        <v>43041</v>
      </c>
      <c r="F730" s="4"/>
      <c r="G730" s="4">
        <v>300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1" t="s">
        <v>153</v>
      </c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H730"/>
      <c r="DI730"/>
      <c r="DJ730"/>
      <c r="DM730" s="4">
        <v>522.16999999999996</v>
      </c>
      <c r="DN730" s="4">
        <v>0.14000000000000001</v>
      </c>
      <c r="DO730" s="4">
        <v>0.2</v>
      </c>
      <c r="DP730" s="4">
        <v>0.25</v>
      </c>
      <c r="DQ730" s="4">
        <v>0.33</v>
      </c>
      <c r="DR730" s="4">
        <v>0.37</v>
      </c>
      <c r="DS730" s="4">
        <v>0.35</v>
      </c>
      <c r="DT730" s="4">
        <v>0.26</v>
      </c>
      <c r="DU730" s="4"/>
    </row>
    <row r="731" spans="1:125" x14ac:dyDescent="0.25">
      <c r="A731" s="1" t="s">
        <v>428</v>
      </c>
      <c r="B731" s="1" t="s">
        <v>215</v>
      </c>
      <c r="C731" s="84">
        <v>2017</v>
      </c>
      <c r="D731" s="3">
        <v>43042</v>
      </c>
      <c r="F731" s="4"/>
      <c r="G731" s="4">
        <v>300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M731" s="4"/>
      <c r="AN731" s="4"/>
      <c r="AO731" s="4"/>
      <c r="AP731" s="4"/>
      <c r="AQ731" s="4"/>
      <c r="AR731" s="4"/>
      <c r="AS731" s="4"/>
      <c r="AT731" s="4"/>
      <c r="AU731" s="4">
        <v>0.97</v>
      </c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1" t="s">
        <v>153</v>
      </c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H731"/>
      <c r="DI731"/>
      <c r="DJ731"/>
      <c r="DM731" s="4">
        <v>513.6</v>
      </c>
      <c r="DN731" s="4">
        <v>0.13</v>
      </c>
      <c r="DO731" s="4">
        <v>0.19</v>
      </c>
      <c r="DP731" s="4">
        <v>0.24</v>
      </c>
      <c r="DQ731" s="4">
        <v>0.32</v>
      </c>
      <c r="DR731" s="4">
        <v>0.37</v>
      </c>
      <c r="DS731" s="4">
        <v>0.35</v>
      </c>
      <c r="DT731" s="4">
        <v>0.26</v>
      </c>
      <c r="DU731" s="4"/>
    </row>
    <row r="732" spans="1:125" x14ac:dyDescent="0.25">
      <c r="A732" s="1" t="s">
        <v>428</v>
      </c>
      <c r="B732" s="1" t="s">
        <v>215</v>
      </c>
      <c r="C732" s="84">
        <v>2017</v>
      </c>
      <c r="D732" s="3">
        <v>43043</v>
      </c>
      <c r="F732" s="4"/>
      <c r="G732" s="4">
        <v>300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1" t="s">
        <v>153</v>
      </c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H732"/>
      <c r="DI732"/>
      <c r="DJ732"/>
      <c r="DM732" s="4">
        <v>505.7</v>
      </c>
      <c r="DN732" s="4">
        <v>0.13</v>
      </c>
      <c r="DO732" s="4">
        <v>0.18</v>
      </c>
      <c r="DP732" s="4">
        <v>0.23</v>
      </c>
      <c r="DQ732" s="4">
        <v>0.32</v>
      </c>
      <c r="DR732" s="4">
        <v>0.37</v>
      </c>
      <c r="DS732" s="4">
        <v>0.35</v>
      </c>
      <c r="DT732" s="4">
        <v>0.26</v>
      </c>
      <c r="DU732" s="4"/>
    </row>
    <row r="733" spans="1:125" x14ac:dyDescent="0.25">
      <c r="A733" s="1" t="s">
        <v>428</v>
      </c>
      <c r="B733" s="1" t="s">
        <v>215</v>
      </c>
      <c r="C733" s="84">
        <v>2017</v>
      </c>
      <c r="D733" s="3">
        <v>43044</v>
      </c>
      <c r="F733" s="4"/>
      <c r="G733" s="4">
        <v>300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1" t="s">
        <v>153</v>
      </c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H733"/>
      <c r="DI733"/>
      <c r="DJ733"/>
      <c r="DM733" s="4">
        <v>498.89</v>
      </c>
      <c r="DN733" s="4">
        <v>0.12</v>
      </c>
      <c r="DO733" s="4">
        <v>0.17</v>
      </c>
      <c r="DP733" s="4">
        <v>0.22</v>
      </c>
      <c r="DQ733" s="4">
        <v>0.31</v>
      </c>
      <c r="DR733" s="4">
        <v>0.37</v>
      </c>
      <c r="DS733" s="4">
        <v>0.35</v>
      </c>
      <c r="DT733" s="4">
        <v>0.26</v>
      </c>
      <c r="DU733" s="4"/>
    </row>
    <row r="734" spans="1:125" x14ac:dyDescent="0.25">
      <c r="A734" s="1" t="s">
        <v>428</v>
      </c>
      <c r="B734" s="1" t="s">
        <v>215</v>
      </c>
      <c r="C734" s="84">
        <v>2017</v>
      </c>
      <c r="D734" s="3">
        <v>43045</v>
      </c>
      <c r="F734" s="4"/>
      <c r="G734" s="4">
        <v>300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>
        <v>968.45527266062504</v>
      </c>
      <c r="AK734" s="4">
        <f>AL734*AJ734</f>
        <v>15.834243708001219</v>
      </c>
      <c r="AL734">
        <v>1.635E-2</v>
      </c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1" t="s">
        <v>153</v>
      </c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H734"/>
      <c r="DI734"/>
      <c r="DJ734"/>
      <c r="DM734" s="4">
        <v>542.29</v>
      </c>
      <c r="DN734" s="4">
        <v>0.24</v>
      </c>
      <c r="DO734" s="4">
        <v>0.28999999999999998</v>
      </c>
      <c r="DP734" s="4">
        <v>0.25</v>
      </c>
      <c r="DQ734" s="4">
        <v>0.31</v>
      </c>
      <c r="DR734" s="4">
        <v>0.37</v>
      </c>
      <c r="DS734" s="4">
        <v>0.35</v>
      </c>
      <c r="DT734" s="4">
        <v>0.26</v>
      </c>
      <c r="DU734" s="4"/>
    </row>
    <row r="735" spans="1:125" x14ac:dyDescent="0.25">
      <c r="A735" s="1" t="s">
        <v>428</v>
      </c>
      <c r="B735" s="1" t="s">
        <v>215</v>
      </c>
      <c r="C735" s="84">
        <v>2017</v>
      </c>
      <c r="D735" s="3">
        <v>43046</v>
      </c>
      <c r="F735" s="4"/>
      <c r="G735" s="4">
        <v>300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L735" s="1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1" t="s">
        <v>153</v>
      </c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H735"/>
      <c r="DI735"/>
      <c r="DJ735"/>
      <c r="DM735" s="4">
        <v>537.08000000000004</v>
      </c>
      <c r="DN735" s="4">
        <v>0.23</v>
      </c>
      <c r="DO735" s="4">
        <v>0.27</v>
      </c>
      <c r="DP735" s="4">
        <v>0.25</v>
      </c>
      <c r="DQ735" s="4">
        <v>0.31</v>
      </c>
      <c r="DR735" s="4">
        <v>0.37</v>
      </c>
      <c r="DS735" s="4">
        <v>0.35</v>
      </c>
      <c r="DT735" s="4">
        <v>0.26</v>
      </c>
      <c r="DU735" s="4"/>
    </row>
    <row r="736" spans="1:125" x14ac:dyDescent="0.25">
      <c r="A736" s="1" t="s">
        <v>428</v>
      </c>
      <c r="B736" s="1" t="s">
        <v>215</v>
      </c>
      <c r="C736" s="84">
        <v>2017</v>
      </c>
      <c r="D736" s="3">
        <v>43047</v>
      </c>
      <c r="F736" s="4"/>
      <c r="G736" s="4">
        <v>300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L736" s="1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1" t="s">
        <v>153</v>
      </c>
      <c r="CI736">
        <v>3.7316968060444</v>
      </c>
      <c r="CJ736">
        <v>4.7263592842138102</v>
      </c>
      <c r="CK736">
        <v>19.738314071733502</v>
      </c>
      <c r="CL736">
        <v>52.671291548442397</v>
      </c>
      <c r="CM736">
        <v>0.64849367698572002</v>
      </c>
      <c r="CN736">
        <v>1.5646975427929799</v>
      </c>
      <c r="CO736">
        <v>1.7852206272096001</v>
      </c>
      <c r="CP736">
        <v>0.68444411352729595</v>
      </c>
      <c r="CQ736">
        <v>1.14386190247865</v>
      </c>
      <c r="CR736">
        <v>0.20713762878456701</v>
      </c>
      <c r="CS736">
        <v>3.0832031290586799</v>
      </c>
      <c r="CT736">
        <v>3.1616617414208301</v>
      </c>
      <c r="CU736">
        <v>17.953093444523901</v>
      </c>
      <c r="CV736">
        <v>51.986847434915099</v>
      </c>
      <c r="CW736">
        <v>46.717012263779502</v>
      </c>
      <c r="CX736">
        <v>21.791713093412799</v>
      </c>
      <c r="CY736">
        <v>150.72738659889001</v>
      </c>
      <c r="CZ736">
        <v>144.693531107111</v>
      </c>
      <c r="DA736">
        <v>6.0338554917788203</v>
      </c>
      <c r="DH736"/>
      <c r="DI736"/>
      <c r="DJ736"/>
      <c r="DM736" s="4">
        <v>532.34</v>
      </c>
      <c r="DN736" s="4">
        <v>0.21</v>
      </c>
      <c r="DO736" s="4">
        <v>0.26</v>
      </c>
      <c r="DP736" s="4">
        <v>0.25</v>
      </c>
      <c r="DQ736" s="4">
        <v>0.31</v>
      </c>
      <c r="DR736" s="4">
        <v>0.36</v>
      </c>
      <c r="DS736" s="4">
        <v>0.35</v>
      </c>
      <c r="DT736" s="4">
        <v>0.26</v>
      </c>
      <c r="DU736" s="4"/>
    </row>
    <row r="737" spans="1:125" x14ac:dyDescent="0.25">
      <c r="A737" s="1" t="s">
        <v>428</v>
      </c>
      <c r="B737" s="1" t="s">
        <v>215</v>
      </c>
      <c r="C737" s="84">
        <v>2017</v>
      </c>
      <c r="D737" s="3">
        <v>43048</v>
      </c>
      <c r="F737" s="4"/>
      <c r="G737" s="4">
        <v>300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M737" s="4"/>
      <c r="AN737" s="4"/>
      <c r="AO737" s="4"/>
      <c r="AP737" s="4"/>
      <c r="AQ737" s="4"/>
      <c r="AR737" s="4"/>
      <c r="AS737" s="4"/>
      <c r="AT737" s="4"/>
      <c r="AU737" s="4">
        <v>0.98</v>
      </c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1" t="s">
        <v>153</v>
      </c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H737"/>
      <c r="DI737"/>
      <c r="DJ737"/>
      <c r="DM737" s="4">
        <v>526.24</v>
      </c>
      <c r="DN737" s="4">
        <v>0.2</v>
      </c>
      <c r="DO737" s="4">
        <v>0.24</v>
      </c>
      <c r="DP737" s="4">
        <v>0.25</v>
      </c>
      <c r="DQ737" s="4">
        <v>0.31</v>
      </c>
      <c r="DR737" s="4">
        <v>0.36</v>
      </c>
      <c r="DS737" s="4">
        <v>0.35</v>
      </c>
      <c r="DT737" s="4">
        <v>0.26</v>
      </c>
      <c r="DU737" s="4"/>
    </row>
    <row r="738" spans="1:125" x14ac:dyDescent="0.25">
      <c r="A738" s="1" t="s">
        <v>428</v>
      </c>
      <c r="B738" s="1" t="s">
        <v>215</v>
      </c>
      <c r="C738" s="84">
        <v>2017</v>
      </c>
      <c r="D738" s="3">
        <v>43049</v>
      </c>
      <c r="F738" s="4"/>
      <c r="G738" s="4">
        <v>300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1" t="s">
        <v>153</v>
      </c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H738"/>
      <c r="DI738"/>
      <c r="DJ738"/>
      <c r="DM738" s="4">
        <v>520.89</v>
      </c>
      <c r="DN738" s="4">
        <v>0.19</v>
      </c>
      <c r="DO738" s="4">
        <v>0.23</v>
      </c>
      <c r="DP738" s="4">
        <v>0.24</v>
      </c>
      <c r="DQ738" s="4">
        <v>0.31</v>
      </c>
      <c r="DR738" s="4">
        <v>0.36</v>
      </c>
      <c r="DS738" s="4">
        <v>0.35</v>
      </c>
      <c r="DT738" s="4">
        <v>0.26</v>
      </c>
      <c r="DU738" s="4"/>
    </row>
    <row r="739" spans="1:125" x14ac:dyDescent="0.25">
      <c r="A739" s="1" t="s">
        <v>428</v>
      </c>
      <c r="B739" s="1" t="s">
        <v>215</v>
      </c>
      <c r="C739" s="84">
        <v>2017</v>
      </c>
      <c r="D739" s="3">
        <v>43050</v>
      </c>
      <c r="F739" s="4"/>
      <c r="G739" s="4">
        <v>300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1" t="s">
        <v>153</v>
      </c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H739"/>
      <c r="DI739"/>
      <c r="DJ739"/>
      <c r="DM739" s="4">
        <v>516.02</v>
      </c>
      <c r="DN739" s="4">
        <v>0.18</v>
      </c>
      <c r="DO739" s="4">
        <v>0.22</v>
      </c>
      <c r="DP739" s="4">
        <v>0.24</v>
      </c>
      <c r="DQ739" s="4">
        <v>0.31</v>
      </c>
      <c r="DR739" s="4">
        <v>0.36</v>
      </c>
      <c r="DS739" s="4">
        <v>0.35</v>
      </c>
      <c r="DT739" s="4">
        <v>0.26</v>
      </c>
      <c r="DU739" s="4"/>
    </row>
    <row r="740" spans="1:125" x14ac:dyDescent="0.25">
      <c r="A740" s="1" t="s">
        <v>428</v>
      </c>
      <c r="B740" s="1" t="s">
        <v>215</v>
      </c>
      <c r="C740" s="84">
        <v>2017</v>
      </c>
      <c r="D740" s="3">
        <v>43051</v>
      </c>
      <c r="F740" s="4"/>
      <c r="G740" s="4">
        <v>300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1" t="s">
        <v>153</v>
      </c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H740"/>
      <c r="DI740"/>
      <c r="DJ740"/>
      <c r="DM740" s="4">
        <v>510.92</v>
      </c>
      <c r="DN740" s="4">
        <v>0.17</v>
      </c>
      <c r="DO740" s="4">
        <v>0.21</v>
      </c>
      <c r="DP740" s="4">
        <v>0.24</v>
      </c>
      <c r="DQ740" s="4">
        <v>0.3</v>
      </c>
      <c r="DR740" s="4">
        <v>0.36</v>
      </c>
      <c r="DS740" s="4">
        <v>0.35</v>
      </c>
      <c r="DT740" s="4">
        <v>0.26</v>
      </c>
      <c r="DU740" s="4"/>
    </row>
    <row r="741" spans="1:125" x14ac:dyDescent="0.25">
      <c r="A741" s="1" t="s">
        <v>428</v>
      </c>
      <c r="B741" s="1" t="s">
        <v>215</v>
      </c>
      <c r="C741" s="84">
        <v>2017</v>
      </c>
      <c r="D741" s="3">
        <v>43052</v>
      </c>
      <c r="F741" s="4"/>
      <c r="G741" s="4">
        <v>300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1" t="s">
        <v>153</v>
      </c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H741"/>
      <c r="DI741"/>
      <c r="DJ741"/>
      <c r="DM741" s="4">
        <v>506.5</v>
      </c>
      <c r="DN741" s="4">
        <v>0.16</v>
      </c>
      <c r="DO741" s="4">
        <v>0.21</v>
      </c>
      <c r="DP741" s="4">
        <v>0.23</v>
      </c>
      <c r="DQ741" s="4">
        <v>0.3</v>
      </c>
      <c r="DR741" s="4">
        <v>0.36</v>
      </c>
      <c r="DS741" s="4">
        <v>0.35</v>
      </c>
      <c r="DT741" s="4">
        <v>0.26</v>
      </c>
      <c r="DU741" s="4"/>
    </row>
    <row r="742" spans="1:125" x14ac:dyDescent="0.25">
      <c r="A742" s="1" t="s">
        <v>428</v>
      </c>
      <c r="B742" s="1" t="s">
        <v>215</v>
      </c>
      <c r="C742" s="84">
        <v>2017</v>
      </c>
      <c r="D742" s="3">
        <v>43053</v>
      </c>
      <c r="F742" s="4"/>
      <c r="G742" s="4">
        <v>300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M742" s="4"/>
      <c r="AN742" s="4"/>
      <c r="AO742" s="4"/>
      <c r="AP742" s="4"/>
      <c r="AQ742" s="4"/>
      <c r="AR742" s="4"/>
      <c r="AS742" s="4"/>
      <c r="AT742" s="4"/>
      <c r="AU742" s="4">
        <v>0.97</v>
      </c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1" t="s">
        <v>153</v>
      </c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H742"/>
      <c r="DI742"/>
      <c r="DJ742"/>
      <c r="DM742" s="4">
        <v>502.05</v>
      </c>
      <c r="DN742" s="4">
        <v>0.15</v>
      </c>
      <c r="DO742" s="4">
        <v>0.2</v>
      </c>
      <c r="DP742" s="4">
        <v>0.23</v>
      </c>
      <c r="DQ742" s="4">
        <v>0.3</v>
      </c>
      <c r="DR742" s="4">
        <v>0.36</v>
      </c>
      <c r="DS742" s="4">
        <v>0.35</v>
      </c>
      <c r="DT742" s="4">
        <v>0.26</v>
      </c>
      <c r="DU742" s="4"/>
    </row>
    <row r="743" spans="1:125" x14ac:dyDescent="0.25">
      <c r="A743" s="1" t="s">
        <v>428</v>
      </c>
      <c r="B743" s="1" t="s">
        <v>215</v>
      </c>
      <c r="C743" s="84">
        <v>2017</v>
      </c>
      <c r="D743" s="3">
        <v>43054</v>
      </c>
      <c r="F743" s="4"/>
      <c r="G743" s="4">
        <v>300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1" t="s">
        <v>153</v>
      </c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H743"/>
      <c r="DI743"/>
      <c r="DJ743"/>
      <c r="DM743" s="4">
        <v>524.82000000000005</v>
      </c>
      <c r="DN743" s="4">
        <v>0.23</v>
      </c>
      <c r="DO743" s="4">
        <v>0.27</v>
      </c>
      <c r="DP743" s="4">
        <v>0.24</v>
      </c>
      <c r="DQ743" s="4">
        <v>0.3</v>
      </c>
      <c r="DR743" s="4">
        <v>0.35</v>
      </c>
      <c r="DS743" s="4">
        <v>0.35</v>
      </c>
      <c r="DT743" s="4">
        <v>0.26</v>
      </c>
      <c r="DU743" s="4"/>
    </row>
    <row r="744" spans="1:125" x14ac:dyDescent="0.25">
      <c r="A744" s="1" t="s">
        <v>428</v>
      </c>
      <c r="B744" s="1" t="s">
        <v>215</v>
      </c>
      <c r="C744" s="84">
        <v>2017</v>
      </c>
      <c r="D744" s="3">
        <v>43055</v>
      </c>
      <c r="F744" s="4"/>
      <c r="G744" s="4">
        <v>300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1" t="s">
        <v>153</v>
      </c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H744"/>
      <c r="DI744"/>
      <c r="DJ744"/>
      <c r="DM744" s="4">
        <v>520.58000000000004</v>
      </c>
      <c r="DN744" s="4">
        <v>0.22</v>
      </c>
      <c r="DO744" s="4">
        <v>0.25</v>
      </c>
      <c r="DP744" s="4">
        <v>0.24</v>
      </c>
      <c r="DQ744" s="4">
        <v>0.3</v>
      </c>
      <c r="DR744" s="4">
        <v>0.35</v>
      </c>
      <c r="DS744" s="4">
        <v>0.35</v>
      </c>
      <c r="DT744" s="4">
        <v>0.26</v>
      </c>
      <c r="DU744" s="4"/>
    </row>
    <row r="745" spans="1:125" x14ac:dyDescent="0.25">
      <c r="A745" s="1" t="s">
        <v>428</v>
      </c>
      <c r="B745" s="1" t="s">
        <v>215</v>
      </c>
      <c r="C745" s="84">
        <v>2017</v>
      </c>
      <c r="D745" s="3">
        <v>43056</v>
      </c>
      <c r="F745" s="4"/>
      <c r="G745" s="4">
        <v>300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1" t="s">
        <v>153</v>
      </c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H745"/>
      <c r="DI745"/>
      <c r="DJ745"/>
      <c r="DM745" s="4">
        <v>516.77</v>
      </c>
      <c r="DN745" s="4">
        <v>0.21</v>
      </c>
      <c r="DO745" s="4">
        <v>0.24</v>
      </c>
      <c r="DP745" s="4">
        <v>0.24</v>
      </c>
      <c r="DQ745" s="4">
        <v>0.3</v>
      </c>
      <c r="DR745" s="4">
        <v>0.35</v>
      </c>
      <c r="DS745" s="4">
        <v>0.35</v>
      </c>
      <c r="DT745" s="4">
        <v>0.26</v>
      </c>
      <c r="DU745" s="4"/>
    </row>
    <row r="746" spans="1:125" x14ac:dyDescent="0.25">
      <c r="A746" s="1" t="s">
        <v>428</v>
      </c>
      <c r="B746" s="1" t="s">
        <v>215</v>
      </c>
      <c r="C746" s="84">
        <v>2017</v>
      </c>
      <c r="D746" s="3">
        <v>43057</v>
      </c>
      <c r="F746" s="4"/>
      <c r="G746" s="4">
        <v>300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1" t="s">
        <v>153</v>
      </c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H746"/>
      <c r="DI746"/>
      <c r="DJ746"/>
      <c r="DM746" s="4">
        <v>512.59</v>
      </c>
      <c r="DN746" s="4">
        <v>0.2</v>
      </c>
      <c r="DO746" s="4">
        <v>0.23</v>
      </c>
      <c r="DP746" s="4">
        <v>0.24</v>
      </c>
      <c r="DQ746" s="4">
        <v>0.3</v>
      </c>
      <c r="DR746" s="4">
        <v>0.35</v>
      </c>
      <c r="DS746" s="4">
        <v>0.35</v>
      </c>
      <c r="DT746" s="4">
        <v>0.26</v>
      </c>
      <c r="DU746" s="4"/>
    </row>
    <row r="747" spans="1:125" x14ac:dyDescent="0.25">
      <c r="A747" s="1" t="s">
        <v>428</v>
      </c>
      <c r="B747" s="1" t="s">
        <v>215</v>
      </c>
      <c r="C747" s="84">
        <v>2017</v>
      </c>
      <c r="D747" s="3">
        <v>43058</v>
      </c>
      <c r="F747" s="4"/>
      <c r="G747" s="4">
        <v>300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1" t="s">
        <v>153</v>
      </c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H747"/>
      <c r="DI747"/>
      <c r="DJ747"/>
      <c r="DM747" s="4">
        <v>506.89</v>
      </c>
      <c r="DN747" s="4">
        <v>0.18</v>
      </c>
      <c r="DO747" s="4">
        <v>0.22</v>
      </c>
      <c r="DP747" s="4">
        <v>0.23</v>
      </c>
      <c r="DQ747" s="4">
        <v>0.3</v>
      </c>
      <c r="DR747" s="4">
        <v>0.35</v>
      </c>
      <c r="DS747" s="4">
        <v>0.35</v>
      </c>
      <c r="DT747" s="4">
        <v>0.26</v>
      </c>
      <c r="DU747" s="4"/>
    </row>
    <row r="748" spans="1:125" x14ac:dyDescent="0.25">
      <c r="A748" s="1" t="s">
        <v>428</v>
      </c>
      <c r="B748" s="1" t="s">
        <v>215</v>
      </c>
      <c r="C748" s="84">
        <v>2017</v>
      </c>
      <c r="D748" s="3">
        <v>43059</v>
      </c>
      <c r="F748" s="4"/>
      <c r="G748" s="4">
        <v>300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1" t="s">
        <v>153</v>
      </c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H748"/>
      <c r="DI748"/>
      <c r="DJ748"/>
      <c r="DM748" s="4">
        <v>503.3</v>
      </c>
      <c r="DN748" s="4">
        <v>0.17</v>
      </c>
      <c r="DO748" s="4">
        <v>0.22</v>
      </c>
      <c r="DP748" s="4">
        <v>0.23</v>
      </c>
      <c r="DQ748" s="4">
        <v>0.3</v>
      </c>
      <c r="DR748" s="4">
        <v>0.35</v>
      </c>
      <c r="DS748" s="4">
        <v>0.35</v>
      </c>
      <c r="DT748" s="4">
        <v>0.26</v>
      </c>
      <c r="DU748" s="4"/>
    </row>
    <row r="749" spans="1:125" x14ac:dyDescent="0.25">
      <c r="A749" s="1" t="s">
        <v>428</v>
      </c>
      <c r="B749" s="1" t="s">
        <v>215</v>
      </c>
      <c r="C749" s="84">
        <v>2017</v>
      </c>
      <c r="D749" s="3">
        <v>43060</v>
      </c>
      <c r="F749" s="4"/>
      <c r="G749" s="4">
        <v>300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1" t="s">
        <v>153</v>
      </c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H749"/>
      <c r="DI749"/>
      <c r="DJ749"/>
      <c r="DM749" s="4">
        <v>500.34</v>
      </c>
      <c r="DN749" s="4">
        <v>0.17</v>
      </c>
      <c r="DO749" s="4">
        <v>0.21</v>
      </c>
      <c r="DP749" s="4">
        <v>0.23</v>
      </c>
      <c r="DQ749" s="4">
        <v>0.28999999999999998</v>
      </c>
      <c r="DR749" s="4">
        <v>0.35</v>
      </c>
      <c r="DS749" s="4">
        <v>0.35</v>
      </c>
      <c r="DT749" s="4">
        <v>0.26</v>
      </c>
      <c r="DU749" s="4"/>
    </row>
    <row r="750" spans="1:125" x14ac:dyDescent="0.25">
      <c r="A750" s="1" t="s">
        <v>428</v>
      </c>
      <c r="B750" s="1" t="s">
        <v>215</v>
      </c>
      <c r="C750" s="84">
        <v>2017</v>
      </c>
      <c r="D750" s="3">
        <v>43061</v>
      </c>
      <c r="F750" s="4"/>
      <c r="G750" s="4">
        <v>300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1" t="s">
        <v>153</v>
      </c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H750"/>
      <c r="DI750"/>
      <c r="DJ750"/>
      <c r="DM750" s="4">
        <v>523.65</v>
      </c>
      <c r="DN750" s="4">
        <v>0.24</v>
      </c>
      <c r="DO750" s="4">
        <v>0.28000000000000003</v>
      </c>
      <c r="DP750" s="4">
        <v>0.24</v>
      </c>
      <c r="DQ750" s="4">
        <v>0.28999999999999998</v>
      </c>
      <c r="DR750" s="4">
        <v>0.34</v>
      </c>
      <c r="DS750" s="4">
        <v>0.35</v>
      </c>
      <c r="DT750" s="4">
        <v>0.26</v>
      </c>
      <c r="DU750" s="4"/>
    </row>
    <row r="751" spans="1:125" x14ac:dyDescent="0.25">
      <c r="A751" s="1" t="s">
        <v>428</v>
      </c>
      <c r="B751" s="1" t="s">
        <v>215</v>
      </c>
      <c r="C751" s="84">
        <v>2017</v>
      </c>
      <c r="D751" s="3">
        <v>43062</v>
      </c>
      <c r="F751" s="4"/>
      <c r="G751" s="4">
        <v>300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1" t="s">
        <v>153</v>
      </c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H751"/>
      <c r="DI751"/>
      <c r="DJ751"/>
      <c r="DM751" s="4">
        <v>520.11</v>
      </c>
      <c r="DN751" s="4">
        <v>0.23</v>
      </c>
      <c r="DO751" s="4">
        <v>0.26</v>
      </c>
      <c r="DP751" s="4">
        <v>0.24</v>
      </c>
      <c r="DQ751" s="4">
        <v>0.28999999999999998</v>
      </c>
      <c r="DR751" s="4">
        <v>0.34</v>
      </c>
      <c r="DS751" s="4">
        <v>0.35</v>
      </c>
      <c r="DT751" s="4">
        <v>0.26</v>
      </c>
      <c r="DU751" s="4"/>
    </row>
    <row r="752" spans="1:125" x14ac:dyDescent="0.25">
      <c r="A752" s="1" t="s">
        <v>428</v>
      </c>
      <c r="B752" s="1" t="s">
        <v>215</v>
      </c>
      <c r="C752" s="84">
        <v>2017</v>
      </c>
      <c r="D752" s="3">
        <v>43063</v>
      </c>
      <c r="F752" s="4"/>
      <c r="G752" s="4">
        <v>300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M752" s="4"/>
      <c r="AN752" s="4"/>
      <c r="AO752" s="4"/>
      <c r="AP752" s="4"/>
      <c r="AQ752" s="4"/>
      <c r="AR752" s="4"/>
      <c r="AS752" s="4"/>
      <c r="AT752" s="4"/>
      <c r="AU752" s="4">
        <v>0.97</v>
      </c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1" t="s">
        <v>153</v>
      </c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H752"/>
      <c r="DI752"/>
      <c r="DJ752"/>
      <c r="DM752" s="4">
        <v>516.70000000000005</v>
      </c>
      <c r="DN752" s="4">
        <v>0.22</v>
      </c>
      <c r="DO752" s="4">
        <v>0.25</v>
      </c>
      <c r="DP752" s="4">
        <v>0.24</v>
      </c>
      <c r="DQ752" s="4">
        <v>0.28999999999999998</v>
      </c>
      <c r="DR752" s="4">
        <v>0.34</v>
      </c>
      <c r="DS752" s="4">
        <v>0.34</v>
      </c>
      <c r="DT752" s="4">
        <v>0.26</v>
      </c>
      <c r="DU752" s="4"/>
    </row>
    <row r="753" spans="1:125" x14ac:dyDescent="0.25">
      <c r="A753" s="1" t="s">
        <v>428</v>
      </c>
      <c r="B753" s="1" t="s">
        <v>215</v>
      </c>
      <c r="C753" s="84">
        <v>2017</v>
      </c>
      <c r="D753" s="3">
        <v>43064</v>
      </c>
      <c r="F753" s="4"/>
      <c r="G753" s="4">
        <v>300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1" t="s">
        <v>153</v>
      </c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H753"/>
      <c r="DI753"/>
      <c r="DJ753"/>
      <c r="DM753" s="4">
        <v>511.91</v>
      </c>
      <c r="DN753" s="4">
        <v>0.21</v>
      </c>
      <c r="DO753" s="4">
        <v>0.24</v>
      </c>
      <c r="DP753" s="4">
        <v>0.24</v>
      </c>
      <c r="DQ753" s="4">
        <v>0.28999999999999998</v>
      </c>
      <c r="DR753" s="4">
        <v>0.34</v>
      </c>
      <c r="DS753" s="4">
        <v>0.34</v>
      </c>
      <c r="DT753" s="4">
        <v>0.26</v>
      </c>
      <c r="DU753" s="4"/>
    </row>
    <row r="754" spans="1:125" x14ac:dyDescent="0.25">
      <c r="A754" s="1" t="s">
        <v>428</v>
      </c>
      <c r="B754" s="1" t="s">
        <v>215</v>
      </c>
      <c r="C754" s="84">
        <v>2017</v>
      </c>
      <c r="D754" s="3">
        <v>43065</v>
      </c>
      <c r="F754" s="4"/>
      <c r="G754" s="4">
        <v>300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1" t="s">
        <v>153</v>
      </c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H754"/>
      <c r="DI754"/>
      <c r="DJ754"/>
      <c r="DM754" s="4">
        <v>506.67</v>
      </c>
      <c r="DN754" s="4">
        <v>0.19</v>
      </c>
      <c r="DO754" s="4">
        <v>0.23</v>
      </c>
      <c r="DP754" s="4">
        <v>0.24</v>
      </c>
      <c r="DQ754" s="4">
        <v>0.28999999999999998</v>
      </c>
      <c r="DR754" s="4">
        <v>0.34</v>
      </c>
      <c r="DS754" s="4">
        <v>0.34</v>
      </c>
      <c r="DT754" s="4">
        <v>0.26</v>
      </c>
      <c r="DU754" s="4"/>
    </row>
    <row r="755" spans="1:125" x14ac:dyDescent="0.25">
      <c r="A755" s="1" t="s">
        <v>428</v>
      </c>
      <c r="B755" s="1" t="s">
        <v>215</v>
      </c>
      <c r="C755" s="84">
        <v>2017</v>
      </c>
      <c r="D755" s="3">
        <v>43066</v>
      </c>
      <c r="F755" s="4"/>
      <c r="G755" s="4">
        <v>300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1" t="s">
        <v>153</v>
      </c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H755"/>
      <c r="DI755"/>
      <c r="DJ755"/>
      <c r="DM755" s="4">
        <v>500.32</v>
      </c>
      <c r="DN755" s="4">
        <v>0.18</v>
      </c>
      <c r="DO755" s="4">
        <v>0.22</v>
      </c>
      <c r="DP755" s="4">
        <v>0.24</v>
      </c>
      <c r="DQ755" s="4">
        <v>0.28999999999999998</v>
      </c>
      <c r="DR755" s="4">
        <v>0.34</v>
      </c>
      <c r="DS755" s="4">
        <v>0.34</v>
      </c>
      <c r="DT755" s="4">
        <v>0.26</v>
      </c>
      <c r="DU755" s="4"/>
    </row>
    <row r="756" spans="1:125" x14ac:dyDescent="0.25">
      <c r="A756" s="1" t="s">
        <v>428</v>
      </c>
      <c r="B756" s="1" t="s">
        <v>215</v>
      </c>
      <c r="C756" s="84">
        <v>2017</v>
      </c>
      <c r="D756" s="3">
        <v>43067</v>
      </c>
      <c r="F756" s="4"/>
      <c r="G756" s="4">
        <v>300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1" t="s">
        <v>153</v>
      </c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H756"/>
      <c r="DI756"/>
      <c r="DJ756"/>
      <c r="DM756" s="4">
        <v>494.81</v>
      </c>
      <c r="DN756" s="4">
        <v>0.17</v>
      </c>
      <c r="DO756" s="4">
        <v>0.21</v>
      </c>
      <c r="DP756" s="4">
        <v>0.23</v>
      </c>
      <c r="DQ756" s="4">
        <v>0.28999999999999998</v>
      </c>
      <c r="DR756" s="4">
        <v>0.34</v>
      </c>
      <c r="DS756" s="4">
        <v>0.34</v>
      </c>
      <c r="DT756" s="4">
        <v>0.26</v>
      </c>
      <c r="DU756" s="4"/>
    </row>
    <row r="757" spans="1:125" x14ac:dyDescent="0.25">
      <c r="A757" s="1" t="s">
        <v>428</v>
      </c>
      <c r="B757" s="1" t="s">
        <v>215</v>
      </c>
      <c r="C757" s="84">
        <v>2017</v>
      </c>
      <c r="D757" s="3">
        <v>43068</v>
      </c>
      <c r="F757" s="4"/>
      <c r="G757" s="4">
        <v>300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M757" s="4"/>
      <c r="AN757" s="4"/>
      <c r="AO757" s="4"/>
      <c r="AP757" s="4"/>
      <c r="AQ757" s="4"/>
      <c r="AR757" s="4"/>
      <c r="AS757" s="4"/>
      <c r="AT757" s="4"/>
      <c r="AU757" s="4">
        <v>0.98</v>
      </c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1" t="s">
        <v>153</v>
      </c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H757"/>
      <c r="DI757"/>
      <c r="DJ757"/>
      <c r="DM757" s="4">
        <v>531.4</v>
      </c>
      <c r="DN757" s="4">
        <v>0.27</v>
      </c>
      <c r="DO757" s="4">
        <v>0.28999999999999998</v>
      </c>
      <c r="DP757" s="4">
        <v>0.27</v>
      </c>
      <c r="DQ757" s="4">
        <v>0.28999999999999998</v>
      </c>
      <c r="DR757" s="4">
        <v>0.34</v>
      </c>
      <c r="DS757" s="4">
        <v>0.34</v>
      </c>
      <c r="DT757" s="4">
        <v>0.26</v>
      </c>
      <c r="DU757" s="4"/>
    </row>
    <row r="758" spans="1:125" x14ac:dyDescent="0.25">
      <c r="A758" s="1" t="s">
        <v>428</v>
      </c>
      <c r="B758" s="1" t="s">
        <v>215</v>
      </c>
      <c r="C758" s="84">
        <v>2017</v>
      </c>
      <c r="D758" s="3">
        <v>43069</v>
      </c>
      <c r="F758" s="4"/>
      <c r="G758" s="4">
        <v>300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1" t="s">
        <v>153</v>
      </c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H758"/>
      <c r="DI758"/>
      <c r="DJ758"/>
      <c r="DM758" s="4">
        <v>526.77</v>
      </c>
      <c r="DN758" s="4">
        <v>0.25</v>
      </c>
      <c r="DO758" s="4">
        <v>0.28000000000000003</v>
      </c>
      <c r="DP758" s="4">
        <v>0.27</v>
      </c>
      <c r="DQ758" s="4">
        <v>0.28999999999999998</v>
      </c>
      <c r="DR758" s="4">
        <v>0.33</v>
      </c>
      <c r="DS758" s="4">
        <v>0.34</v>
      </c>
      <c r="DT758" s="4">
        <v>0.26</v>
      </c>
      <c r="DU758" s="4"/>
    </row>
    <row r="759" spans="1:125" x14ac:dyDescent="0.25">
      <c r="A759" s="1" t="s">
        <v>428</v>
      </c>
      <c r="B759" s="1" t="s">
        <v>215</v>
      </c>
      <c r="C759" s="84">
        <v>2017</v>
      </c>
      <c r="D759" s="3">
        <v>43070</v>
      </c>
      <c r="F759" s="4"/>
      <c r="G759" s="4">
        <v>300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1" t="s">
        <v>153</v>
      </c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H759"/>
      <c r="DI759"/>
      <c r="DJ759"/>
      <c r="DM759" s="4">
        <v>519.54</v>
      </c>
      <c r="DN759" s="4">
        <v>0.23</v>
      </c>
      <c r="DO759" s="4">
        <v>0.27</v>
      </c>
      <c r="DP759" s="4">
        <v>0.26</v>
      </c>
      <c r="DQ759" s="4">
        <v>0.28999999999999998</v>
      </c>
      <c r="DR759" s="4">
        <v>0.33</v>
      </c>
      <c r="DS759" s="4">
        <v>0.34</v>
      </c>
      <c r="DT759" s="4">
        <v>0.26</v>
      </c>
      <c r="DU759" s="4"/>
    </row>
    <row r="760" spans="1:125" x14ac:dyDescent="0.25">
      <c r="A760" s="1" t="s">
        <v>428</v>
      </c>
      <c r="B760" s="1" t="s">
        <v>215</v>
      </c>
      <c r="C760" s="84">
        <v>2017</v>
      </c>
      <c r="D760" s="3">
        <v>43071</v>
      </c>
      <c r="F760" s="4"/>
      <c r="G760" s="4">
        <v>300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1" t="s">
        <v>153</v>
      </c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H760"/>
      <c r="DI760"/>
      <c r="DJ760"/>
      <c r="DM760" s="4">
        <v>510.9</v>
      </c>
      <c r="DN760" s="4">
        <v>0.21</v>
      </c>
      <c r="DO760" s="4">
        <v>0.25</v>
      </c>
      <c r="DP760" s="4">
        <v>0.26</v>
      </c>
      <c r="DQ760" s="4">
        <v>0.28999999999999998</v>
      </c>
      <c r="DR760" s="4">
        <v>0.33</v>
      </c>
      <c r="DS760" s="4">
        <v>0.34</v>
      </c>
      <c r="DT760" s="4">
        <v>0.26</v>
      </c>
      <c r="DU760" s="4"/>
    </row>
    <row r="761" spans="1:125" x14ac:dyDescent="0.25">
      <c r="A761" s="1" t="s">
        <v>428</v>
      </c>
      <c r="B761" s="1" t="s">
        <v>215</v>
      </c>
      <c r="C761" s="84">
        <v>2017</v>
      </c>
      <c r="D761" s="3">
        <v>43072</v>
      </c>
      <c r="F761" s="4"/>
      <c r="G761" s="4">
        <v>300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1" t="s">
        <v>153</v>
      </c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H761"/>
      <c r="DI761"/>
      <c r="DJ761"/>
      <c r="DM761" s="4">
        <v>503.85</v>
      </c>
      <c r="DN761" s="4">
        <v>0.19</v>
      </c>
      <c r="DO761" s="4">
        <v>0.24</v>
      </c>
      <c r="DP761" s="4">
        <v>0.25</v>
      </c>
      <c r="DQ761" s="4">
        <v>0.28999999999999998</v>
      </c>
      <c r="DR761" s="4">
        <v>0.33</v>
      </c>
      <c r="DS761" s="4">
        <v>0.34</v>
      </c>
      <c r="DT761" s="4">
        <v>0.26</v>
      </c>
      <c r="DU761" s="4"/>
    </row>
    <row r="762" spans="1:125" x14ac:dyDescent="0.25">
      <c r="A762" s="1" t="s">
        <v>428</v>
      </c>
      <c r="B762" s="1" t="s">
        <v>215</v>
      </c>
      <c r="C762" s="84">
        <v>2017</v>
      </c>
      <c r="D762" s="3">
        <v>43073</v>
      </c>
      <c r="F762" s="4"/>
      <c r="G762" s="4">
        <v>300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1" t="s">
        <v>153</v>
      </c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H762"/>
      <c r="DI762"/>
      <c r="DJ762"/>
      <c r="DM762" s="4">
        <v>495.39</v>
      </c>
      <c r="DN762" s="4">
        <v>0.17</v>
      </c>
      <c r="DO762" s="4">
        <v>0.22</v>
      </c>
      <c r="DP762" s="4">
        <v>0.24</v>
      </c>
      <c r="DQ762" s="4">
        <v>0.28000000000000003</v>
      </c>
      <c r="DR762" s="4">
        <v>0.33</v>
      </c>
      <c r="DS762" s="4">
        <v>0.34</v>
      </c>
      <c r="DT762" s="4">
        <v>0.26</v>
      </c>
      <c r="DU762" s="4"/>
    </row>
    <row r="763" spans="1:125" x14ac:dyDescent="0.25">
      <c r="A763" s="1" t="s">
        <v>428</v>
      </c>
      <c r="B763" s="1" t="s">
        <v>215</v>
      </c>
      <c r="C763" s="84">
        <v>2017</v>
      </c>
      <c r="D763" s="3">
        <v>43074</v>
      </c>
      <c r="F763" s="4"/>
      <c r="G763" s="4">
        <v>300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1" t="s">
        <v>153</v>
      </c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H763"/>
      <c r="DI763"/>
      <c r="DJ763"/>
      <c r="DM763" s="4">
        <v>487.14</v>
      </c>
      <c r="DN763" s="4">
        <v>0.16</v>
      </c>
      <c r="DO763" s="4">
        <v>0.21</v>
      </c>
      <c r="DP763" s="4">
        <v>0.24</v>
      </c>
      <c r="DQ763" s="4">
        <v>0.28000000000000003</v>
      </c>
      <c r="DR763" s="4">
        <v>0.33</v>
      </c>
      <c r="DS763" s="4">
        <v>0.34</v>
      </c>
      <c r="DT763" s="4">
        <v>0.26</v>
      </c>
      <c r="DU763" s="4"/>
    </row>
    <row r="764" spans="1:125" x14ac:dyDescent="0.25">
      <c r="A764" s="1" t="s">
        <v>428</v>
      </c>
      <c r="B764" s="1" t="s">
        <v>215</v>
      </c>
      <c r="C764" s="84">
        <v>2017</v>
      </c>
      <c r="D764" s="3">
        <v>43075</v>
      </c>
      <c r="F764" s="4"/>
      <c r="G764" s="4">
        <v>300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1" t="s">
        <v>153</v>
      </c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H764"/>
      <c r="DI764"/>
      <c r="DJ764"/>
      <c r="DM764" s="4">
        <v>529.87</v>
      </c>
      <c r="DN764" s="4">
        <v>0.27</v>
      </c>
      <c r="DO764" s="4">
        <v>0.28999999999999998</v>
      </c>
      <c r="DP764" s="4">
        <v>0.28000000000000003</v>
      </c>
      <c r="DQ764" s="4">
        <v>0.28999999999999998</v>
      </c>
      <c r="DR764" s="4">
        <v>0.33</v>
      </c>
      <c r="DS764" s="4">
        <v>0.34</v>
      </c>
      <c r="DT764" s="4">
        <v>0.26</v>
      </c>
      <c r="DU764" s="4"/>
    </row>
    <row r="765" spans="1:125" x14ac:dyDescent="0.25">
      <c r="A765" s="1" t="s">
        <v>428</v>
      </c>
      <c r="B765" s="1" t="s">
        <v>215</v>
      </c>
      <c r="C765" s="84">
        <v>2017</v>
      </c>
      <c r="D765" s="3">
        <v>43076</v>
      </c>
      <c r="F765" s="4"/>
      <c r="G765" s="4">
        <v>300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M765" s="4"/>
      <c r="AN765" s="4"/>
      <c r="AO765" s="4"/>
      <c r="AP765" s="4"/>
      <c r="AQ765" s="4"/>
      <c r="AR765" s="4"/>
      <c r="AS765" s="4"/>
      <c r="AT765" s="4"/>
      <c r="AU765" s="4">
        <v>0.97</v>
      </c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1" t="s">
        <v>153</v>
      </c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H765"/>
      <c r="DI765"/>
      <c r="DJ765"/>
      <c r="DM765" s="4">
        <v>532.23</v>
      </c>
      <c r="DN765" s="4">
        <v>0.27</v>
      </c>
      <c r="DO765" s="4">
        <v>0.3</v>
      </c>
      <c r="DP765" s="4">
        <v>0.28000000000000003</v>
      </c>
      <c r="DQ765" s="4">
        <v>0.28999999999999998</v>
      </c>
      <c r="DR765" s="4">
        <v>0.32</v>
      </c>
      <c r="DS765" s="4">
        <v>0.34</v>
      </c>
      <c r="DT765" s="4">
        <v>0.26</v>
      </c>
      <c r="DU765" s="4"/>
    </row>
    <row r="766" spans="1:125" x14ac:dyDescent="0.25">
      <c r="A766" s="1" t="s">
        <v>428</v>
      </c>
      <c r="B766" s="1" t="s">
        <v>215</v>
      </c>
      <c r="C766" s="84">
        <v>2017</v>
      </c>
      <c r="D766" s="3">
        <v>43077</v>
      </c>
      <c r="F766" s="4"/>
      <c r="G766" s="4">
        <v>300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1" t="s">
        <v>153</v>
      </c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H766"/>
      <c r="DI766"/>
      <c r="DJ766"/>
      <c r="DM766" s="4">
        <v>521.20000000000005</v>
      </c>
      <c r="DN766" s="4">
        <v>0.24</v>
      </c>
      <c r="DO766" s="4">
        <v>0.28000000000000003</v>
      </c>
      <c r="DP766" s="4">
        <v>0.28000000000000003</v>
      </c>
      <c r="DQ766" s="4">
        <v>0.28000000000000003</v>
      </c>
      <c r="DR766" s="4">
        <v>0.32</v>
      </c>
      <c r="DS766" s="4">
        <v>0.34</v>
      </c>
      <c r="DT766" s="4">
        <v>0.26</v>
      </c>
      <c r="DU766" s="4"/>
    </row>
    <row r="767" spans="1:125" x14ac:dyDescent="0.25">
      <c r="A767" s="1" t="s">
        <v>428</v>
      </c>
      <c r="B767" s="1" t="s">
        <v>215</v>
      </c>
      <c r="C767" s="84">
        <v>2017</v>
      </c>
      <c r="D767" s="3">
        <v>43078</v>
      </c>
      <c r="F767" s="4"/>
      <c r="G767" s="4">
        <v>300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1" t="s">
        <v>153</v>
      </c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H767"/>
      <c r="DI767"/>
      <c r="DJ767"/>
      <c r="DM767" s="4">
        <v>509.26</v>
      </c>
      <c r="DN767" s="4">
        <v>0.21</v>
      </c>
      <c r="DO767" s="4">
        <v>0.26</v>
      </c>
      <c r="DP767" s="4">
        <v>0.27</v>
      </c>
      <c r="DQ767" s="4">
        <v>0.28000000000000003</v>
      </c>
      <c r="DR767" s="4">
        <v>0.32</v>
      </c>
      <c r="DS767" s="4">
        <v>0.33</v>
      </c>
      <c r="DT767" s="4">
        <v>0.26</v>
      </c>
      <c r="DU767" s="4"/>
    </row>
    <row r="768" spans="1:125" x14ac:dyDescent="0.25">
      <c r="A768" s="1" t="s">
        <v>428</v>
      </c>
      <c r="B768" s="1" t="s">
        <v>215</v>
      </c>
      <c r="C768" s="84">
        <v>2017</v>
      </c>
      <c r="D768" s="3">
        <v>43079</v>
      </c>
      <c r="F768" s="4"/>
      <c r="G768" s="4">
        <v>300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1" t="s">
        <v>153</v>
      </c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H768"/>
      <c r="DI768"/>
      <c r="DJ768"/>
      <c r="DM768" s="4">
        <v>498.13</v>
      </c>
      <c r="DN768" s="4">
        <v>0.19</v>
      </c>
      <c r="DO768" s="4">
        <v>0.24</v>
      </c>
      <c r="DP768" s="4">
        <v>0.26</v>
      </c>
      <c r="DQ768" s="4">
        <v>0.28000000000000003</v>
      </c>
      <c r="DR768" s="4">
        <v>0.32</v>
      </c>
      <c r="DS768" s="4">
        <v>0.33</v>
      </c>
      <c r="DT768" s="4">
        <v>0.26</v>
      </c>
      <c r="DU768" s="4"/>
    </row>
    <row r="769" spans="1:125" x14ac:dyDescent="0.25">
      <c r="A769" s="1" t="s">
        <v>428</v>
      </c>
      <c r="B769" s="1" t="s">
        <v>215</v>
      </c>
      <c r="C769" s="84">
        <v>2017</v>
      </c>
      <c r="D769" s="3">
        <v>43080</v>
      </c>
      <c r="F769" s="4"/>
      <c r="G769" s="4">
        <v>300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1" t="s">
        <v>153</v>
      </c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H769"/>
      <c r="DI769"/>
      <c r="DJ769"/>
      <c r="DM769" s="4">
        <v>488.14</v>
      </c>
      <c r="DN769" s="4">
        <v>0.17</v>
      </c>
      <c r="DO769" s="4">
        <v>0.22</v>
      </c>
      <c r="DP769" s="4">
        <v>0.25</v>
      </c>
      <c r="DQ769" s="4">
        <v>0.28000000000000003</v>
      </c>
      <c r="DR769" s="4">
        <v>0.32</v>
      </c>
      <c r="DS769" s="4">
        <v>0.33</v>
      </c>
      <c r="DT769" s="4">
        <v>0.26</v>
      </c>
      <c r="DU769" s="4"/>
    </row>
    <row r="770" spans="1:125" x14ac:dyDescent="0.25">
      <c r="A770" s="1" t="s">
        <v>428</v>
      </c>
      <c r="B770" s="1" t="s">
        <v>215</v>
      </c>
      <c r="C770" s="84">
        <v>2017</v>
      </c>
      <c r="D770" s="3">
        <v>43081</v>
      </c>
      <c r="F770" s="4"/>
      <c r="G770" s="4">
        <v>300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1" t="s">
        <v>153</v>
      </c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H770"/>
      <c r="DI770"/>
      <c r="DJ770"/>
      <c r="DM770" s="4">
        <v>484.93</v>
      </c>
      <c r="DN770" s="4">
        <v>0.16</v>
      </c>
      <c r="DO770" s="4">
        <v>0.21</v>
      </c>
      <c r="DP770" s="4">
        <v>0.24</v>
      </c>
      <c r="DQ770" s="4">
        <v>0.28000000000000003</v>
      </c>
      <c r="DR770" s="4">
        <v>0.32</v>
      </c>
      <c r="DS770" s="4">
        <v>0.33</v>
      </c>
      <c r="DT770" s="4">
        <v>0.26</v>
      </c>
      <c r="DU770" s="4"/>
    </row>
    <row r="771" spans="1:125" x14ac:dyDescent="0.25">
      <c r="A771" s="1" t="s">
        <v>428</v>
      </c>
      <c r="B771" s="1" t="s">
        <v>215</v>
      </c>
      <c r="C771" s="84">
        <v>2017</v>
      </c>
      <c r="D771" s="3">
        <v>43082</v>
      </c>
      <c r="F771" s="4"/>
      <c r="G771" s="4">
        <v>300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1" t="s">
        <v>153</v>
      </c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H771"/>
      <c r="DI771"/>
      <c r="DJ771"/>
      <c r="DM771" s="4">
        <v>561.54</v>
      </c>
      <c r="DN771" s="4">
        <v>0.32</v>
      </c>
      <c r="DO771" s="4">
        <v>0.36</v>
      </c>
      <c r="DP771" s="4">
        <v>0.33</v>
      </c>
      <c r="DQ771" s="4">
        <v>0.28999999999999998</v>
      </c>
      <c r="DR771" s="4">
        <v>0.33</v>
      </c>
      <c r="DS771" s="4">
        <v>0.33</v>
      </c>
      <c r="DT771" s="4">
        <v>0.26</v>
      </c>
      <c r="DU771" s="4"/>
    </row>
    <row r="772" spans="1:125" x14ac:dyDescent="0.25">
      <c r="A772" s="1" t="s">
        <v>428</v>
      </c>
      <c r="B772" s="1" t="s">
        <v>215</v>
      </c>
      <c r="C772" s="84">
        <v>2017</v>
      </c>
      <c r="D772" s="3">
        <v>43083</v>
      </c>
      <c r="F772" s="4"/>
      <c r="G772" s="4">
        <v>300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1" t="s">
        <v>153</v>
      </c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H772"/>
      <c r="DI772"/>
      <c r="DJ772"/>
      <c r="DM772" s="4">
        <v>554.29</v>
      </c>
      <c r="DN772" s="4">
        <v>0.3</v>
      </c>
      <c r="DO772" s="4">
        <v>0.34</v>
      </c>
      <c r="DP772" s="4">
        <v>0.33</v>
      </c>
      <c r="DQ772" s="4">
        <v>0.28999999999999998</v>
      </c>
      <c r="DR772" s="4">
        <v>0.32</v>
      </c>
      <c r="DS772" s="4">
        <v>0.33</v>
      </c>
      <c r="DT772" s="4">
        <v>0.26</v>
      </c>
      <c r="DU772" s="4"/>
    </row>
    <row r="773" spans="1:125" x14ac:dyDescent="0.25">
      <c r="A773" s="1" t="s">
        <v>428</v>
      </c>
      <c r="B773" s="1" t="s">
        <v>215</v>
      </c>
      <c r="C773" s="84">
        <v>2017</v>
      </c>
      <c r="D773" s="3">
        <v>43084</v>
      </c>
      <c r="F773" s="4"/>
      <c r="G773" s="4">
        <v>300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M773" s="4"/>
      <c r="AN773" s="4"/>
      <c r="AO773" s="4"/>
      <c r="AP773" s="4"/>
      <c r="AQ773" s="4"/>
      <c r="AR773" s="4"/>
      <c r="AS773" s="4"/>
      <c r="AT773" s="4"/>
      <c r="AU773" s="4">
        <v>0.94</v>
      </c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1" t="s">
        <v>153</v>
      </c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H773"/>
      <c r="DI773"/>
      <c r="DJ773"/>
      <c r="DM773" s="4">
        <v>545.63</v>
      </c>
      <c r="DN773" s="4">
        <v>0.28000000000000003</v>
      </c>
      <c r="DO773" s="4">
        <v>0.33</v>
      </c>
      <c r="DP773" s="4">
        <v>0.32</v>
      </c>
      <c r="DQ773" s="4">
        <v>0.28999999999999998</v>
      </c>
      <c r="DR773" s="4">
        <v>0.32</v>
      </c>
      <c r="DS773" s="4">
        <v>0.33</v>
      </c>
      <c r="DT773" s="4">
        <v>0.25</v>
      </c>
      <c r="DU773" s="4"/>
    </row>
    <row r="774" spans="1:125" x14ac:dyDescent="0.25">
      <c r="A774" s="1" t="s">
        <v>428</v>
      </c>
      <c r="B774" s="1" t="s">
        <v>215</v>
      </c>
      <c r="C774" s="84">
        <v>2017</v>
      </c>
      <c r="D774" s="3">
        <v>43085</v>
      </c>
      <c r="F774" s="4"/>
      <c r="G774" s="4">
        <v>300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1" t="s">
        <v>153</v>
      </c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H774"/>
      <c r="DI774"/>
      <c r="DJ774"/>
      <c r="DM774" s="4">
        <v>537.79</v>
      </c>
      <c r="DN774" s="4">
        <v>0.26</v>
      </c>
      <c r="DO774" s="4">
        <v>0.31</v>
      </c>
      <c r="DP774" s="4">
        <v>0.31</v>
      </c>
      <c r="DQ774" s="4">
        <v>0.28999999999999998</v>
      </c>
      <c r="DR774" s="4">
        <v>0.32</v>
      </c>
      <c r="DS774" s="4">
        <v>0.33</v>
      </c>
      <c r="DT774" s="4">
        <v>0.25</v>
      </c>
      <c r="DU774" s="4"/>
    </row>
    <row r="775" spans="1:125" x14ac:dyDescent="0.25">
      <c r="A775" s="1" t="s">
        <v>428</v>
      </c>
      <c r="B775" s="1" t="s">
        <v>215</v>
      </c>
      <c r="C775" s="84">
        <v>2017</v>
      </c>
      <c r="D775" s="3">
        <v>43086</v>
      </c>
      <c r="F775" s="4"/>
      <c r="G775" s="4">
        <v>300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1" t="s">
        <v>153</v>
      </c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H775"/>
      <c r="DI775"/>
      <c r="DJ775"/>
      <c r="DM775" s="4">
        <v>528.91</v>
      </c>
      <c r="DN775" s="4">
        <v>0.24</v>
      </c>
      <c r="DO775" s="4">
        <v>0.3</v>
      </c>
      <c r="DP775" s="4">
        <v>0.3</v>
      </c>
      <c r="DQ775" s="4">
        <v>0.28999999999999998</v>
      </c>
      <c r="DR775" s="4">
        <v>0.32</v>
      </c>
      <c r="DS775" s="4">
        <v>0.33</v>
      </c>
      <c r="DT775" s="4">
        <v>0.25</v>
      </c>
      <c r="DU775" s="4"/>
    </row>
    <row r="776" spans="1:125" x14ac:dyDescent="0.25">
      <c r="A776" s="1" t="s">
        <v>428</v>
      </c>
      <c r="B776" s="1" t="s">
        <v>215</v>
      </c>
      <c r="C776" s="84">
        <v>2017</v>
      </c>
      <c r="D776" s="3">
        <v>43087</v>
      </c>
      <c r="F776" s="4"/>
      <c r="G776" s="4">
        <v>300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1" t="s">
        <v>153</v>
      </c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H776"/>
      <c r="DI776"/>
      <c r="DJ776"/>
      <c r="DM776" s="4">
        <v>523.53</v>
      </c>
      <c r="DN776" s="4">
        <v>0.23</v>
      </c>
      <c r="DO776" s="4">
        <v>0.28999999999999998</v>
      </c>
      <c r="DP776" s="4">
        <v>0.3</v>
      </c>
      <c r="DQ776" s="4">
        <v>0.28999999999999998</v>
      </c>
      <c r="DR776" s="4">
        <v>0.32</v>
      </c>
      <c r="DS776" s="4">
        <v>0.33</v>
      </c>
      <c r="DT776" s="4">
        <v>0.25</v>
      </c>
      <c r="DU776" s="4"/>
    </row>
    <row r="777" spans="1:125" x14ac:dyDescent="0.25">
      <c r="A777" s="1" t="s">
        <v>428</v>
      </c>
      <c r="B777" s="1" t="s">
        <v>215</v>
      </c>
      <c r="C777" s="84">
        <v>2017</v>
      </c>
      <c r="D777" s="3">
        <v>43088</v>
      </c>
      <c r="F777" s="4"/>
      <c r="G777" s="4">
        <v>300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M777" s="4"/>
      <c r="AN777" s="4"/>
      <c r="AO777" s="4"/>
      <c r="AP777" s="4"/>
      <c r="AQ777" s="4"/>
      <c r="AR777" s="4"/>
      <c r="AS777" s="4"/>
      <c r="AT777" s="4"/>
      <c r="AU777" s="4">
        <v>0.88</v>
      </c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1" t="s">
        <v>153</v>
      </c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H777"/>
      <c r="DI777"/>
      <c r="DJ777"/>
      <c r="DM777" s="4">
        <v>517.13</v>
      </c>
      <c r="DN777" s="4">
        <v>0.22</v>
      </c>
      <c r="DO777" s="4">
        <v>0.28000000000000003</v>
      </c>
      <c r="DP777" s="4">
        <v>0.28999999999999998</v>
      </c>
      <c r="DQ777" s="4">
        <v>0.28999999999999998</v>
      </c>
      <c r="DR777" s="4">
        <v>0.31</v>
      </c>
      <c r="DS777" s="4">
        <v>0.33</v>
      </c>
      <c r="DT777" s="4">
        <v>0.25</v>
      </c>
      <c r="DU777" s="4"/>
    </row>
    <row r="778" spans="1:125" x14ac:dyDescent="0.25">
      <c r="A778" s="1" t="s">
        <v>428</v>
      </c>
      <c r="B778" s="1" t="s">
        <v>215</v>
      </c>
      <c r="C778" s="84">
        <v>2017</v>
      </c>
      <c r="D778" s="3">
        <v>43089</v>
      </c>
      <c r="F778" s="4"/>
      <c r="G778" s="4">
        <v>300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>
        <v>2229.7566390322099</v>
      </c>
      <c r="AK778" s="4">
        <f>AL778*AJ778</f>
        <v>23.969883869596256</v>
      </c>
      <c r="AL778">
        <v>1.0749999999999999E-2</v>
      </c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1" t="s">
        <v>153</v>
      </c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H778"/>
      <c r="DI778"/>
      <c r="DJ778"/>
      <c r="DM778" s="4">
        <v>510.77</v>
      </c>
      <c r="DN778" s="4">
        <v>0.21</v>
      </c>
      <c r="DO778" s="4">
        <v>0.27</v>
      </c>
      <c r="DP778" s="4">
        <v>0.28000000000000003</v>
      </c>
      <c r="DQ778" s="4">
        <v>0.28999999999999998</v>
      </c>
      <c r="DR778" s="4">
        <v>0.31</v>
      </c>
      <c r="DS778" s="4">
        <v>0.33</v>
      </c>
      <c r="DT778" s="4">
        <v>0.25</v>
      </c>
      <c r="DU778" s="4"/>
    </row>
    <row r="779" spans="1:125" x14ac:dyDescent="0.25">
      <c r="A779" s="1" t="s">
        <v>428</v>
      </c>
      <c r="B779" s="1" t="s">
        <v>215</v>
      </c>
      <c r="C779" s="84">
        <v>2017</v>
      </c>
      <c r="D779" s="3">
        <v>43090</v>
      </c>
      <c r="F779" s="4"/>
      <c r="G779" s="4">
        <v>300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L779" s="1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1" t="s">
        <v>153</v>
      </c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H779"/>
      <c r="DI779"/>
      <c r="DJ779"/>
      <c r="DM779" s="4">
        <v>506.15</v>
      </c>
      <c r="DN779" s="4">
        <v>0.2</v>
      </c>
      <c r="DO779" s="4">
        <v>0.26</v>
      </c>
      <c r="DP779" s="4">
        <v>0.28000000000000003</v>
      </c>
      <c r="DQ779" s="4">
        <v>0.28999999999999998</v>
      </c>
      <c r="DR779" s="4">
        <v>0.31</v>
      </c>
      <c r="DS779" s="4">
        <v>0.33</v>
      </c>
      <c r="DT779" s="4">
        <v>0.25</v>
      </c>
      <c r="DU779" s="4"/>
    </row>
    <row r="780" spans="1:125" x14ac:dyDescent="0.25">
      <c r="A780" s="1" t="s">
        <v>428</v>
      </c>
      <c r="B780" s="1" t="s">
        <v>215</v>
      </c>
      <c r="C780" s="84">
        <v>2017</v>
      </c>
      <c r="D780" s="3">
        <v>43091</v>
      </c>
      <c r="F780" s="4"/>
      <c r="G780" s="4">
        <v>300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1" t="s">
        <v>153</v>
      </c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H780"/>
      <c r="DI780"/>
      <c r="DJ780"/>
      <c r="DM780" s="4">
        <v>502.25</v>
      </c>
      <c r="DN780" s="4">
        <v>0.19</v>
      </c>
      <c r="DO780" s="4">
        <v>0.26</v>
      </c>
      <c r="DP780" s="4">
        <v>0.27</v>
      </c>
      <c r="DQ780" s="4">
        <v>0.28000000000000003</v>
      </c>
      <c r="DR780" s="4">
        <v>0.31</v>
      </c>
      <c r="DS780" s="4">
        <v>0.33</v>
      </c>
      <c r="DT780" s="4">
        <v>0.25</v>
      </c>
      <c r="DU780" s="4"/>
    </row>
    <row r="781" spans="1:125" x14ac:dyDescent="0.25">
      <c r="A781" s="1" t="s">
        <v>428</v>
      </c>
      <c r="B781" s="1" t="s">
        <v>215</v>
      </c>
      <c r="C781" s="84">
        <v>2017</v>
      </c>
      <c r="D781" s="3">
        <v>43092</v>
      </c>
      <c r="F781" s="4"/>
      <c r="G781" s="4">
        <v>300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1" t="s">
        <v>153</v>
      </c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H781"/>
      <c r="DI781"/>
      <c r="DJ781"/>
      <c r="DM781" s="4">
        <v>497.27</v>
      </c>
      <c r="DN781" s="4">
        <v>0.18</v>
      </c>
      <c r="DO781" s="4">
        <v>0.25</v>
      </c>
      <c r="DP781" s="4">
        <v>0.27</v>
      </c>
      <c r="DQ781" s="4">
        <v>0.28000000000000003</v>
      </c>
      <c r="DR781" s="4">
        <v>0.31</v>
      </c>
      <c r="DS781" s="4">
        <v>0.33</v>
      </c>
      <c r="DT781" s="4">
        <v>0.25</v>
      </c>
      <c r="DU781" s="4"/>
    </row>
    <row r="782" spans="1:125" x14ac:dyDescent="0.25">
      <c r="A782" s="1" t="s">
        <v>428</v>
      </c>
      <c r="B782" s="1" t="s">
        <v>215</v>
      </c>
      <c r="C782" s="84">
        <v>2017</v>
      </c>
      <c r="D782" s="3">
        <v>43093</v>
      </c>
      <c r="F782" s="4"/>
      <c r="G782" s="4">
        <v>300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1" t="s">
        <v>153</v>
      </c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H782"/>
      <c r="DI782"/>
      <c r="DJ782"/>
      <c r="DM782" s="4">
        <v>491.17</v>
      </c>
      <c r="DN782" s="4">
        <v>0.18</v>
      </c>
      <c r="DO782" s="4">
        <v>0.24</v>
      </c>
      <c r="DP782" s="4">
        <v>0.26</v>
      </c>
      <c r="DQ782" s="4">
        <v>0.28000000000000003</v>
      </c>
      <c r="DR782" s="4">
        <v>0.31</v>
      </c>
      <c r="DS782" s="4">
        <v>0.33</v>
      </c>
      <c r="DT782" s="4">
        <v>0.25</v>
      </c>
      <c r="DU782" s="4"/>
    </row>
    <row r="783" spans="1:125" x14ac:dyDescent="0.25">
      <c r="A783" s="1" t="s">
        <v>428</v>
      </c>
      <c r="B783" s="1" t="s">
        <v>215</v>
      </c>
      <c r="C783" s="84">
        <v>2017</v>
      </c>
      <c r="D783" s="3">
        <v>43094</v>
      </c>
      <c r="F783" s="4"/>
      <c r="G783" s="4">
        <v>300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1" t="s">
        <v>153</v>
      </c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H783"/>
      <c r="DI783"/>
      <c r="DJ783"/>
      <c r="DM783" s="4">
        <v>484.72</v>
      </c>
      <c r="DN783" s="4">
        <v>0.16</v>
      </c>
      <c r="DO783" s="4">
        <v>0.23</v>
      </c>
      <c r="DP783" s="4">
        <v>0.25</v>
      </c>
      <c r="DQ783" s="4">
        <v>0.28000000000000003</v>
      </c>
      <c r="DR783" s="4">
        <v>0.31</v>
      </c>
      <c r="DS783" s="4">
        <v>0.32</v>
      </c>
      <c r="DT783" s="4">
        <v>0.25</v>
      </c>
      <c r="DU783" s="4"/>
    </row>
    <row r="784" spans="1:125" x14ac:dyDescent="0.25">
      <c r="A784" s="1" t="s">
        <v>428</v>
      </c>
      <c r="B784" s="1" t="s">
        <v>215</v>
      </c>
      <c r="C784" s="84">
        <v>2017</v>
      </c>
      <c r="D784" s="3">
        <v>43095</v>
      </c>
      <c r="F784" s="4"/>
      <c r="G784" s="4">
        <v>300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1" t="s">
        <v>153</v>
      </c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H784"/>
      <c r="DI784"/>
      <c r="DJ784"/>
      <c r="DM784" s="4">
        <v>484.76</v>
      </c>
      <c r="DN784" s="4">
        <v>0.17</v>
      </c>
      <c r="DO784" s="4">
        <v>0.23</v>
      </c>
      <c r="DP784" s="4">
        <v>0.25</v>
      </c>
      <c r="DQ784" s="4">
        <v>0.28000000000000003</v>
      </c>
      <c r="DR784" s="4">
        <v>0.31</v>
      </c>
      <c r="DS784" s="4">
        <v>0.32</v>
      </c>
      <c r="DT784" s="4">
        <v>0.25</v>
      </c>
      <c r="DU784" s="4"/>
    </row>
    <row r="785" spans="1:125" x14ac:dyDescent="0.25">
      <c r="A785" s="1" t="s">
        <v>428</v>
      </c>
      <c r="B785" s="1" t="s">
        <v>215</v>
      </c>
      <c r="C785" s="84">
        <v>2017</v>
      </c>
      <c r="D785" s="3">
        <v>43096</v>
      </c>
      <c r="F785" s="4"/>
      <c r="G785" s="4">
        <v>300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1" t="s">
        <v>153</v>
      </c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H785"/>
      <c r="DI785"/>
      <c r="DJ785"/>
      <c r="DM785" s="4">
        <v>489.48</v>
      </c>
      <c r="DN785" s="4">
        <v>0.2</v>
      </c>
      <c r="DO785" s="4">
        <v>0.23</v>
      </c>
      <c r="DP785" s="4">
        <v>0.25</v>
      </c>
      <c r="DQ785" s="4">
        <v>0.28000000000000003</v>
      </c>
      <c r="DR785" s="4">
        <v>0.31</v>
      </c>
      <c r="DS785" s="4">
        <v>0.32</v>
      </c>
      <c r="DT785" s="4">
        <v>0.25</v>
      </c>
      <c r="DU785" s="4"/>
    </row>
    <row r="786" spans="1:125" x14ac:dyDescent="0.25">
      <c r="A786" s="1" t="s">
        <v>428</v>
      </c>
      <c r="B786" s="1" t="s">
        <v>215</v>
      </c>
      <c r="C786" s="84">
        <v>2017</v>
      </c>
      <c r="D786" s="3">
        <v>43097</v>
      </c>
      <c r="F786" s="4"/>
      <c r="G786" s="4">
        <v>300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M786" s="4"/>
      <c r="AN786" s="4"/>
      <c r="AO786" s="4"/>
      <c r="AP786" s="4"/>
      <c r="AQ786" s="4"/>
      <c r="AR786" s="4"/>
      <c r="AS786" s="4"/>
      <c r="AT786" s="4"/>
      <c r="AU786" s="4">
        <v>0.78</v>
      </c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1" t="s">
        <v>153</v>
      </c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H786"/>
      <c r="DI786"/>
      <c r="DJ786"/>
      <c r="DM786" s="4">
        <v>488.31</v>
      </c>
      <c r="DN786" s="4">
        <v>0.2</v>
      </c>
      <c r="DO786" s="4">
        <v>0.23</v>
      </c>
      <c r="DP786" s="4">
        <v>0.25</v>
      </c>
      <c r="DQ786" s="4">
        <v>0.28000000000000003</v>
      </c>
      <c r="DR786" s="4">
        <v>0.31</v>
      </c>
      <c r="DS786" s="4">
        <v>0.32</v>
      </c>
      <c r="DT786" s="4">
        <v>0.25</v>
      </c>
      <c r="DU786" s="4"/>
    </row>
    <row r="787" spans="1:125" x14ac:dyDescent="0.25">
      <c r="A787" s="1" t="s">
        <v>428</v>
      </c>
      <c r="B787" s="1" t="s">
        <v>215</v>
      </c>
      <c r="C787" s="84">
        <v>2017</v>
      </c>
      <c r="D787" s="3">
        <v>43098</v>
      </c>
      <c r="F787" s="4"/>
      <c r="G787" s="4">
        <v>300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1" t="s">
        <v>153</v>
      </c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H787"/>
      <c r="DI787"/>
      <c r="DJ787"/>
      <c r="DM787" s="4">
        <v>486.45</v>
      </c>
      <c r="DN787" s="4">
        <v>0.2</v>
      </c>
      <c r="DO787" s="4">
        <v>0.23</v>
      </c>
      <c r="DP787" s="4">
        <v>0.25</v>
      </c>
      <c r="DQ787" s="4">
        <v>0.28000000000000003</v>
      </c>
      <c r="DR787" s="4">
        <v>0.31</v>
      </c>
      <c r="DS787" s="4">
        <v>0.32</v>
      </c>
      <c r="DT787" s="4">
        <v>0.25</v>
      </c>
      <c r="DU787" s="4"/>
    </row>
    <row r="788" spans="1:125" x14ac:dyDescent="0.25">
      <c r="A788" s="1" t="s">
        <v>428</v>
      </c>
      <c r="B788" s="1" t="s">
        <v>215</v>
      </c>
      <c r="C788" s="84">
        <v>2017</v>
      </c>
      <c r="D788" s="3">
        <v>43099</v>
      </c>
      <c r="F788" s="4"/>
      <c r="G788" s="4">
        <v>300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1" t="s">
        <v>153</v>
      </c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H788"/>
      <c r="DI788"/>
      <c r="DJ788"/>
      <c r="DM788" s="4">
        <v>484.62</v>
      </c>
      <c r="DN788" s="4">
        <v>0.19</v>
      </c>
      <c r="DO788" s="4">
        <v>0.23</v>
      </c>
      <c r="DP788" s="4">
        <v>0.25</v>
      </c>
      <c r="DQ788" s="4">
        <v>0.28000000000000003</v>
      </c>
      <c r="DR788" s="4">
        <v>0.3</v>
      </c>
      <c r="DS788" s="4">
        <v>0.32</v>
      </c>
      <c r="DT788" s="4">
        <v>0.25</v>
      </c>
      <c r="DU788" s="4"/>
    </row>
    <row r="789" spans="1:125" x14ac:dyDescent="0.25">
      <c r="A789" s="1" t="s">
        <v>428</v>
      </c>
      <c r="B789" s="1" t="s">
        <v>215</v>
      </c>
      <c r="C789" s="84">
        <v>2017</v>
      </c>
      <c r="D789" s="3">
        <v>43100</v>
      </c>
      <c r="F789" s="4"/>
      <c r="G789" s="4">
        <v>300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1" t="s">
        <v>153</v>
      </c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H789"/>
      <c r="DI789"/>
      <c r="DJ789"/>
      <c r="DM789" s="4">
        <v>482.17</v>
      </c>
      <c r="DN789" s="4">
        <v>0.19</v>
      </c>
      <c r="DO789" s="4">
        <v>0.23</v>
      </c>
      <c r="DP789" s="4">
        <v>0.25</v>
      </c>
      <c r="DQ789" s="4">
        <v>0.28000000000000003</v>
      </c>
      <c r="DR789" s="4">
        <v>0.3</v>
      </c>
      <c r="DS789" s="4">
        <v>0.32</v>
      </c>
      <c r="DT789" s="4">
        <v>0.25</v>
      </c>
      <c r="DU789" s="4"/>
    </row>
    <row r="790" spans="1:125" x14ac:dyDescent="0.25">
      <c r="A790" s="1" t="s">
        <v>428</v>
      </c>
      <c r="B790" s="1" t="s">
        <v>215</v>
      </c>
      <c r="C790" s="84">
        <v>2017</v>
      </c>
      <c r="D790" s="3">
        <v>43101</v>
      </c>
      <c r="F790" s="4"/>
      <c r="G790" s="4">
        <v>300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1" t="s">
        <v>153</v>
      </c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H790"/>
      <c r="DI790"/>
      <c r="DJ790"/>
      <c r="DM790" s="4">
        <v>480.34</v>
      </c>
      <c r="DN790" s="4">
        <v>0.18</v>
      </c>
      <c r="DO790" s="4">
        <v>0.23</v>
      </c>
      <c r="DP790" s="4">
        <v>0.25</v>
      </c>
      <c r="DQ790" s="4">
        <v>0.28000000000000003</v>
      </c>
      <c r="DR790" s="4">
        <v>0.3</v>
      </c>
      <c r="DS790" s="4">
        <v>0.32</v>
      </c>
      <c r="DT790" s="4">
        <v>0.25</v>
      </c>
      <c r="DU790" s="4"/>
    </row>
    <row r="791" spans="1:125" x14ac:dyDescent="0.25">
      <c r="A791" s="1" t="s">
        <v>428</v>
      </c>
      <c r="B791" s="1" t="s">
        <v>215</v>
      </c>
      <c r="C791" s="84">
        <v>2017</v>
      </c>
      <c r="D791" s="3">
        <v>43102</v>
      </c>
      <c r="F791" s="4"/>
      <c r="G791" s="4">
        <v>300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1" t="s">
        <v>153</v>
      </c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H791"/>
      <c r="DI791"/>
      <c r="DJ791"/>
      <c r="DM791" s="4">
        <v>478.59</v>
      </c>
      <c r="DN791" s="4">
        <v>0.18</v>
      </c>
      <c r="DO791" s="4">
        <v>0.23</v>
      </c>
      <c r="DP791" s="4">
        <v>0.25</v>
      </c>
      <c r="DQ791" s="4">
        <v>0.28000000000000003</v>
      </c>
      <c r="DR791" s="4">
        <v>0.3</v>
      </c>
      <c r="DS791" s="4">
        <v>0.32</v>
      </c>
      <c r="DT791" s="4">
        <v>0.25</v>
      </c>
      <c r="DU791" s="4"/>
    </row>
    <row r="792" spans="1:125" x14ac:dyDescent="0.25">
      <c r="A792" s="1" t="s">
        <v>428</v>
      </c>
      <c r="B792" s="1" t="s">
        <v>215</v>
      </c>
      <c r="C792" s="84">
        <v>2017</v>
      </c>
      <c r="D792" s="3">
        <v>43103</v>
      </c>
      <c r="F792" s="4"/>
      <c r="G792" s="4">
        <v>300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1" t="s">
        <v>153</v>
      </c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H792"/>
      <c r="DI792"/>
      <c r="DJ792"/>
      <c r="DM792" s="4">
        <v>477.12</v>
      </c>
      <c r="DN792" s="4">
        <v>0.17</v>
      </c>
      <c r="DO792" s="4">
        <v>0.23</v>
      </c>
      <c r="DP792" s="4">
        <v>0.25</v>
      </c>
      <c r="DQ792" s="4">
        <v>0.28000000000000003</v>
      </c>
      <c r="DR792" s="4">
        <v>0.3</v>
      </c>
      <c r="DS792" s="4">
        <v>0.32</v>
      </c>
      <c r="DT792" s="4">
        <v>0.25</v>
      </c>
      <c r="DU792" s="4"/>
    </row>
    <row r="793" spans="1:125" x14ac:dyDescent="0.25">
      <c r="A793" s="1" t="s">
        <v>428</v>
      </c>
      <c r="B793" s="1" t="s">
        <v>215</v>
      </c>
      <c r="C793" s="84">
        <v>2017</v>
      </c>
      <c r="D793" s="3">
        <v>43104</v>
      </c>
      <c r="F793" s="4"/>
      <c r="G793" s="4">
        <v>300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/>
      <c r="AL793"/>
      <c r="AM793" s="4"/>
      <c r="AN793" s="4"/>
      <c r="AO793" s="4"/>
      <c r="AP793" s="4"/>
      <c r="AQ793" s="4"/>
      <c r="AR793" s="4"/>
      <c r="AS793" s="4"/>
      <c r="AT793" s="4"/>
      <c r="AU793" s="4">
        <v>0.56999999999999995</v>
      </c>
      <c r="AV793"/>
      <c r="AW793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/>
      <c r="BW793" s="4"/>
      <c r="BX793"/>
      <c r="BY793" s="4"/>
      <c r="BZ793" s="4"/>
      <c r="CA793" s="4"/>
      <c r="CB793" s="4"/>
      <c r="CC793" s="4"/>
      <c r="CD793" s="4"/>
      <c r="CE793" s="4"/>
      <c r="CF793" s="1" t="s">
        <v>153</v>
      </c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H793"/>
      <c r="DI793"/>
      <c r="DJ793"/>
      <c r="DM793" s="4">
        <v>476.08</v>
      </c>
      <c r="DN793" s="4">
        <v>0.17</v>
      </c>
      <c r="DO793" s="4">
        <v>0.22</v>
      </c>
      <c r="DP793" s="4">
        <v>0.25</v>
      </c>
      <c r="DQ793" s="4">
        <v>0.28000000000000003</v>
      </c>
      <c r="DR793" s="4">
        <v>0.3</v>
      </c>
      <c r="DS793" s="4">
        <v>0.32</v>
      </c>
      <c r="DT793" s="4">
        <v>0.25</v>
      </c>
      <c r="DU793" s="4"/>
    </row>
    <row r="794" spans="1:125" x14ac:dyDescent="0.25">
      <c r="A794" s="1" t="s">
        <v>428</v>
      </c>
      <c r="B794" s="1" t="s">
        <v>215</v>
      </c>
      <c r="C794" s="84">
        <v>2017</v>
      </c>
      <c r="D794" s="3">
        <v>43105</v>
      </c>
      <c r="F794" s="4"/>
      <c r="G794" s="4">
        <v>300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1" t="s">
        <v>153</v>
      </c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H794"/>
      <c r="DI794"/>
      <c r="DJ794"/>
      <c r="DM794" s="4">
        <v>509.81</v>
      </c>
      <c r="DN794" s="4">
        <v>0.3</v>
      </c>
      <c r="DO794" s="4">
        <v>0.3</v>
      </c>
      <c r="DP794" s="4">
        <v>0.26</v>
      </c>
      <c r="DQ794" s="4">
        <v>0.28000000000000003</v>
      </c>
      <c r="DR794" s="4">
        <v>0.3</v>
      </c>
      <c r="DS794" s="4">
        <v>0.32</v>
      </c>
      <c r="DT794" s="4">
        <v>0.25</v>
      </c>
      <c r="DU794" s="4"/>
    </row>
    <row r="795" spans="1:125" x14ac:dyDescent="0.25">
      <c r="A795" s="1" t="s">
        <v>428</v>
      </c>
      <c r="B795" s="1" t="s">
        <v>215</v>
      </c>
      <c r="C795" s="84">
        <v>2017</v>
      </c>
      <c r="D795" s="3">
        <v>43106</v>
      </c>
      <c r="F795" s="4"/>
      <c r="G795" s="4">
        <v>300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1" t="s">
        <v>153</v>
      </c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H795"/>
      <c r="DI795"/>
      <c r="DJ795"/>
      <c r="DM795" s="4">
        <v>511.22</v>
      </c>
      <c r="DN795" s="4">
        <v>0.28000000000000003</v>
      </c>
      <c r="DO795" s="4">
        <v>0.3</v>
      </c>
      <c r="DP795" s="4">
        <v>0.27</v>
      </c>
      <c r="DQ795" s="4">
        <v>0.28000000000000003</v>
      </c>
      <c r="DR795" s="4">
        <v>0.3</v>
      </c>
      <c r="DS795" s="4">
        <v>0.32</v>
      </c>
      <c r="DT795" s="4">
        <v>0.24</v>
      </c>
      <c r="DU795" s="4"/>
    </row>
    <row r="796" spans="1:125" x14ac:dyDescent="0.25">
      <c r="A796" s="1" t="s">
        <v>428</v>
      </c>
      <c r="B796" s="1" t="s">
        <v>215</v>
      </c>
      <c r="C796" s="84">
        <v>2017</v>
      </c>
      <c r="D796" s="3">
        <v>43107</v>
      </c>
      <c r="F796" s="4"/>
      <c r="G796" s="4">
        <v>300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1" t="s">
        <v>153</v>
      </c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H796"/>
      <c r="DI796"/>
      <c r="DJ796"/>
      <c r="DM796" s="4">
        <v>509.54</v>
      </c>
      <c r="DN796" s="4">
        <v>0.27</v>
      </c>
      <c r="DO796" s="4">
        <v>0.3</v>
      </c>
      <c r="DP796" s="4">
        <v>0.28000000000000003</v>
      </c>
      <c r="DQ796" s="4">
        <v>0.27</v>
      </c>
      <c r="DR796" s="4">
        <v>0.3</v>
      </c>
      <c r="DS796" s="4">
        <v>0.32</v>
      </c>
      <c r="DT796" s="4">
        <v>0.24</v>
      </c>
      <c r="DU796" s="4"/>
    </row>
    <row r="797" spans="1:125" x14ac:dyDescent="0.25">
      <c r="A797" s="1" t="s">
        <v>428</v>
      </c>
      <c r="B797" s="1" t="s">
        <v>215</v>
      </c>
      <c r="C797" s="84">
        <v>2017</v>
      </c>
      <c r="D797" s="3">
        <v>43108</v>
      </c>
      <c r="F797" s="4"/>
      <c r="G797" s="4">
        <v>300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M797" s="4"/>
      <c r="AN797" s="4"/>
      <c r="AO797" s="4"/>
      <c r="AP797" s="4"/>
      <c r="AQ797" s="4"/>
      <c r="AR797" s="4"/>
      <c r="AS797" s="4"/>
      <c r="AT797" s="4"/>
      <c r="AU797" s="4">
        <v>0.53</v>
      </c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1" t="s">
        <v>153</v>
      </c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H797"/>
      <c r="DI797"/>
      <c r="DJ797"/>
      <c r="DM797" s="4">
        <v>507.71</v>
      </c>
      <c r="DN797" s="4">
        <v>0.26</v>
      </c>
      <c r="DO797" s="4">
        <v>0.28999999999999998</v>
      </c>
      <c r="DP797" s="4">
        <v>0.28000000000000003</v>
      </c>
      <c r="DQ797" s="4">
        <v>0.27</v>
      </c>
      <c r="DR797" s="4">
        <v>0.3</v>
      </c>
      <c r="DS797" s="4">
        <v>0.32</v>
      </c>
      <c r="DT797" s="4">
        <v>0.24</v>
      </c>
      <c r="DU797" s="4"/>
    </row>
    <row r="798" spans="1:125" x14ac:dyDescent="0.25">
      <c r="A798" s="1" t="s">
        <v>428</v>
      </c>
      <c r="B798" s="1" t="s">
        <v>215</v>
      </c>
      <c r="C798" s="84">
        <v>2017</v>
      </c>
      <c r="D798" s="3">
        <v>43109</v>
      </c>
      <c r="F798" s="4"/>
      <c r="G798" s="4">
        <v>300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M798" s="4"/>
      <c r="AN798" s="4"/>
      <c r="AO798" s="4"/>
      <c r="AP798" s="4">
        <v>1100.18</v>
      </c>
      <c r="AQ798" s="4"/>
      <c r="AR798" s="4"/>
      <c r="AS798">
        <v>2.2040000000000001E-2</v>
      </c>
      <c r="AT798" s="4">
        <v>979.36</v>
      </c>
      <c r="AU798" s="4"/>
      <c r="AV798"/>
      <c r="AW798">
        <v>0.70169999999999999</v>
      </c>
      <c r="AX798" s="4">
        <v>191.97</v>
      </c>
      <c r="AY798" s="4"/>
      <c r="AZ798" s="4"/>
      <c r="BA798" s="4"/>
      <c r="BB798" s="4"/>
      <c r="BC798" s="4"/>
      <c r="BD798" s="4">
        <v>0</v>
      </c>
      <c r="BE798" s="4"/>
      <c r="BF798" s="4">
        <v>0</v>
      </c>
      <c r="BG798" s="4">
        <v>0</v>
      </c>
      <c r="BH798" s="4"/>
      <c r="BI798" s="4"/>
      <c r="BJ798" s="4"/>
      <c r="BK798">
        <v>5.9822499999999997E-3</v>
      </c>
      <c r="BL798" s="4">
        <v>120.82</v>
      </c>
      <c r="BM798" s="4"/>
      <c r="BN798" s="4" t="s">
        <v>89</v>
      </c>
      <c r="BO798" s="4"/>
      <c r="BP798" s="4"/>
      <c r="BQ798" s="4"/>
      <c r="BR798" s="4"/>
      <c r="BS798" s="4"/>
      <c r="BT798" s="4"/>
      <c r="BU798" s="4"/>
      <c r="BV798">
        <v>3.3254999999999999E-3</v>
      </c>
      <c r="BW798" s="4">
        <v>814.42</v>
      </c>
      <c r="BX798">
        <v>2.6834509745067798</v>
      </c>
      <c r="BY798" s="4"/>
      <c r="BZ798" s="4"/>
      <c r="CA798" s="4"/>
      <c r="CB798" s="4"/>
      <c r="CC798" s="4"/>
      <c r="CD798" s="4"/>
      <c r="CE798" s="4"/>
      <c r="CF798" s="1" t="s">
        <v>153</v>
      </c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H798"/>
      <c r="DI798"/>
      <c r="DJ798"/>
      <c r="DM798" s="4">
        <v>506.5</v>
      </c>
      <c r="DN798" s="4">
        <v>0.26</v>
      </c>
      <c r="DO798" s="4">
        <v>0.28999999999999998</v>
      </c>
      <c r="DP798" s="4">
        <v>0.28000000000000003</v>
      </c>
      <c r="DQ798" s="4">
        <v>0.28000000000000003</v>
      </c>
      <c r="DR798" s="4">
        <v>0.3</v>
      </c>
      <c r="DS798" s="4">
        <v>0.32</v>
      </c>
      <c r="DT798" s="4">
        <v>0.24</v>
      </c>
      <c r="DU798" s="4"/>
    </row>
    <row r="799" spans="1:125" x14ac:dyDescent="0.25">
      <c r="A799" s="1" t="s">
        <v>428</v>
      </c>
      <c r="B799" s="1" t="s">
        <v>215</v>
      </c>
      <c r="C799" s="84">
        <v>2017</v>
      </c>
      <c r="D799" s="3">
        <v>43110</v>
      </c>
      <c r="F799" s="4"/>
      <c r="G799" s="4">
        <v>300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1" t="s">
        <v>153</v>
      </c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H799"/>
      <c r="DI799"/>
      <c r="DJ799"/>
      <c r="DM799" s="4">
        <v>517.37</v>
      </c>
      <c r="DN799" s="4">
        <v>0.3</v>
      </c>
      <c r="DO799" s="4">
        <v>0.31</v>
      </c>
      <c r="DP799" s="4">
        <v>0.28999999999999998</v>
      </c>
      <c r="DQ799" s="4">
        <v>0.28000000000000003</v>
      </c>
      <c r="DR799" s="4">
        <v>0.3</v>
      </c>
      <c r="DS799" s="4">
        <v>0.32</v>
      </c>
      <c r="DT799" s="4">
        <v>0.24</v>
      </c>
      <c r="DU799" s="4"/>
    </row>
    <row r="800" spans="1:125" x14ac:dyDescent="0.25">
      <c r="A800" s="1" t="s">
        <v>428</v>
      </c>
      <c r="B800" s="1" t="s">
        <v>215</v>
      </c>
      <c r="C800" s="84">
        <v>2017</v>
      </c>
      <c r="D800" s="3">
        <v>43111</v>
      </c>
      <c r="F800" s="4"/>
      <c r="G800" s="4">
        <v>300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1" t="s">
        <v>153</v>
      </c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H800"/>
      <c r="DI800"/>
      <c r="DJ800"/>
      <c r="DM800" s="4">
        <v>557.38</v>
      </c>
      <c r="DN800" s="4">
        <v>0.35</v>
      </c>
      <c r="DO800" s="4">
        <v>0.36</v>
      </c>
      <c r="DP800" s="4">
        <v>0.35</v>
      </c>
      <c r="DQ800" s="4">
        <v>0.28999999999999998</v>
      </c>
      <c r="DR800" s="4">
        <v>0.3</v>
      </c>
      <c r="DS800" s="4">
        <v>0.32</v>
      </c>
      <c r="DT800" s="4">
        <v>0.24</v>
      </c>
      <c r="DU800" s="4"/>
    </row>
    <row r="801" spans="1:125" x14ac:dyDescent="0.25">
      <c r="A801" s="1" t="s">
        <v>428</v>
      </c>
      <c r="B801" s="1" t="s">
        <v>215</v>
      </c>
      <c r="C801" s="84">
        <v>2017</v>
      </c>
      <c r="D801" s="3">
        <v>43112</v>
      </c>
      <c r="F801" s="4"/>
      <c r="G801" s="4">
        <v>300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1" t="s">
        <v>153</v>
      </c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H801"/>
      <c r="DI801"/>
      <c r="DJ801"/>
      <c r="DM801" s="4">
        <v>557.21</v>
      </c>
      <c r="DN801" s="4">
        <v>0.33</v>
      </c>
      <c r="DO801" s="4">
        <v>0.36</v>
      </c>
      <c r="DP801" s="4">
        <v>0.35</v>
      </c>
      <c r="DQ801" s="4">
        <v>0.3</v>
      </c>
      <c r="DR801" s="4">
        <v>0.3</v>
      </c>
      <c r="DS801" s="4">
        <v>0.32</v>
      </c>
      <c r="DT801" s="4">
        <v>0.24</v>
      </c>
      <c r="DU801" s="4"/>
    </row>
    <row r="802" spans="1:125" x14ac:dyDescent="0.25">
      <c r="A802" s="1" t="s">
        <v>428</v>
      </c>
      <c r="B802" s="1" t="s">
        <v>215</v>
      </c>
      <c r="C802" s="84">
        <v>2017</v>
      </c>
      <c r="D802" s="3">
        <v>43113</v>
      </c>
      <c r="F802" s="4"/>
      <c r="G802" s="4">
        <v>300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1" t="s">
        <v>153</v>
      </c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H802"/>
      <c r="DI802"/>
      <c r="DJ802"/>
      <c r="DM802" s="4">
        <v>555.63</v>
      </c>
      <c r="DN802" s="4">
        <v>0.31</v>
      </c>
      <c r="DO802" s="4">
        <v>0.35</v>
      </c>
      <c r="DP802" s="4">
        <v>0.35</v>
      </c>
      <c r="DQ802" s="4">
        <v>0.31</v>
      </c>
      <c r="DR802" s="4">
        <v>0.3</v>
      </c>
      <c r="DS802" s="4">
        <v>0.32</v>
      </c>
      <c r="DT802" s="4">
        <v>0.24</v>
      </c>
      <c r="DU802" s="4"/>
    </row>
    <row r="803" spans="1:125" x14ac:dyDescent="0.25">
      <c r="A803" s="1" t="s">
        <v>428</v>
      </c>
      <c r="B803" s="1" t="s">
        <v>215</v>
      </c>
      <c r="C803" s="84">
        <v>2017</v>
      </c>
      <c r="D803" s="3">
        <v>43114</v>
      </c>
      <c r="F803" s="4"/>
      <c r="G803" s="4">
        <v>300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1" t="s">
        <v>153</v>
      </c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H803"/>
      <c r="DI803"/>
      <c r="DJ803"/>
      <c r="DM803" s="4">
        <v>554.92999999999995</v>
      </c>
      <c r="DN803" s="4">
        <v>0.31</v>
      </c>
      <c r="DO803" s="4">
        <v>0.35</v>
      </c>
      <c r="DP803" s="4">
        <v>0.35</v>
      </c>
      <c r="DQ803" s="4">
        <v>0.32</v>
      </c>
      <c r="DR803" s="4">
        <v>0.3</v>
      </c>
      <c r="DS803" s="4">
        <v>0.32</v>
      </c>
      <c r="DT803" s="4">
        <v>0.24</v>
      </c>
      <c r="DU803" s="4"/>
    </row>
    <row r="804" spans="1:125" x14ac:dyDescent="0.25">
      <c r="A804" s="1" t="s">
        <v>428</v>
      </c>
      <c r="B804" s="1" t="s">
        <v>215</v>
      </c>
      <c r="C804" s="84">
        <v>2017</v>
      </c>
      <c r="D804" s="3">
        <v>43115</v>
      </c>
      <c r="F804" s="4"/>
      <c r="G804" s="4">
        <v>300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1" t="s">
        <v>153</v>
      </c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H804"/>
      <c r="DI804"/>
      <c r="DJ804"/>
      <c r="DM804" s="4">
        <v>553.78</v>
      </c>
      <c r="DN804" s="4">
        <v>0.3</v>
      </c>
      <c r="DO804" s="4">
        <v>0.34</v>
      </c>
      <c r="DP804" s="4">
        <v>0.34</v>
      </c>
      <c r="DQ804" s="4">
        <v>0.32</v>
      </c>
      <c r="DR804" s="4">
        <v>0.31</v>
      </c>
      <c r="DS804" s="4">
        <v>0.32</v>
      </c>
      <c r="DT804" s="4">
        <v>0.24</v>
      </c>
      <c r="DU804" s="4"/>
    </row>
    <row r="805" spans="1:125" x14ac:dyDescent="0.25">
      <c r="A805" s="1" t="s">
        <v>428</v>
      </c>
      <c r="B805" s="1" t="s">
        <v>215</v>
      </c>
      <c r="C805" s="84">
        <v>2017</v>
      </c>
      <c r="D805" s="3">
        <v>43116</v>
      </c>
      <c r="F805" s="4"/>
      <c r="G805" s="4">
        <v>300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1" t="s">
        <v>153</v>
      </c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H805"/>
      <c r="DI805"/>
      <c r="DJ805"/>
      <c r="DM805" s="4">
        <v>552.79</v>
      </c>
      <c r="DN805" s="4">
        <v>0.28999999999999998</v>
      </c>
      <c r="DO805" s="4">
        <v>0.34</v>
      </c>
      <c r="DP805" s="4">
        <v>0.34</v>
      </c>
      <c r="DQ805" s="4">
        <v>0.32</v>
      </c>
      <c r="DR805" s="4">
        <v>0.31</v>
      </c>
      <c r="DS805" s="4">
        <v>0.32</v>
      </c>
      <c r="DT805" s="4">
        <v>0.24</v>
      </c>
      <c r="DU805" s="4"/>
    </row>
    <row r="806" spans="1:125" x14ac:dyDescent="0.25">
      <c r="A806" s="1" t="s">
        <v>428</v>
      </c>
      <c r="B806" s="1" t="s">
        <v>215</v>
      </c>
      <c r="C806" s="84">
        <v>2017</v>
      </c>
      <c r="D806" s="3">
        <v>43117</v>
      </c>
      <c r="F806" s="4"/>
      <c r="G806" s="4">
        <v>300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1" t="s">
        <v>153</v>
      </c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H806"/>
      <c r="DI806"/>
      <c r="DJ806"/>
      <c r="DM806" s="4">
        <v>551.99</v>
      </c>
      <c r="DN806" s="4">
        <v>0.28999999999999998</v>
      </c>
      <c r="DO806" s="4">
        <v>0.33</v>
      </c>
      <c r="DP806" s="4">
        <v>0.34</v>
      </c>
      <c r="DQ806" s="4">
        <v>0.32</v>
      </c>
      <c r="DR806" s="4">
        <v>0.31</v>
      </c>
      <c r="DS806" s="4">
        <v>0.32</v>
      </c>
      <c r="DT806" s="4">
        <v>0.24</v>
      </c>
      <c r="DU806" s="4"/>
    </row>
    <row r="807" spans="1:125" x14ac:dyDescent="0.25">
      <c r="A807" s="1" t="s">
        <v>428</v>
      </c>
      <c r="B807" s="1" t="s">
        <v>215</v>
      </c>
      <c r="C807" s="84">
        <v>2017</v>
      </c>
      <c r="D807" s="3">
        <v>43118</v>
      </c>
      <c r="F807" s="4"/>
      <c r="G807" s="4">
        <v>300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1" t="s">
        <v>153</v>
      </c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H807"/>
      <c r="DI807"/>
      <c r="DJ807"/>
      <c r="DM807" s="4">
        <v>551.17999999999995</v>
      </c>
      <c r="DN807" s="4">
        <v>0.28000000000000003</v>
      </c>
      <c r="DO807" s="4">
        <v>0.33</v>
      </c>
      <c r="DP807" s="4">
        <v>0.34</v>
      </c>
      <c r="DQ807" s="4">
        <v>0.32</v>
      </c>
      <c r="DR807" s="4">
        <v>0.31</v>
      </c>
      <c r="DS807" s="4">
        <v>0.32</v>
      </c>
      <c r="DT807" s="4">
        <v>0.24</v>
      </c>
      <c r="DU807" s="4"/>
    </row>
    <row r="808" spans="1:125" x14ac:dyDescent="0.25">
      <c r="A808" s="1" t="s">
        <v>428</v>
      </c>
      <c r="B808" s="1" t="s">
        <v>215</v>
      </c>
      <c r="C808" s="84">
        <v>2017</v>
      </c>
      <c r="D808" s="3">
        <v>43119</v>
      </c>
      <c r="F808" s="4"/>
      <c r="G808" s="4">
        <v>300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1" t="s">
        <v>153</v>
      </c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H808"/>
      <c r="DI808"/>
      <c r="DJ808"/>
      <c r="DM808" s="4">
        <v>550.20000000000005</v>
      </c>
      <c r="DN808" s="4">
        <v>0.28000000000000003</v>
      </c>
      <c r="DO808" s="4">
        <v>0.33</v>
      </c>
      <c r="DP808" s="4">
        <v>0.34</v>
      </c>
      <c r="DQ808" s="4">
        <v>0.32</v>
      </c>
      <c r="DR808" s="4">
        <v>0.31</v>
      </c>
      <c r="DS808" s="4">
        <v>0.32</v>
      </c>
      <c r="DT808" s="4">
        <v>0.24</v>
      </c>
      <c r="DU808" s="4"/>
    </row>
    <row r="809" spans="1:125" x14ac:dyDescent="0.25">
      <c r="A809" s="1" t="s">
        <v>428</v>
      </c>
      <c r="B809" s="1" t="s">
        <v>215</v>
      </c>
      <c r="C809" s="84">
        <v>2017</v>
      </c>
      <c r="D809" s="3">
        <v>43120</v>
      </c>
      <c r="F809" s="4"/>
      <c r="G809" s="4">
        <v>300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1" t="s">
        <v>153</v>
      </c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H809"/>
      <c r="DI809"/>
      <c r="DJ809"/>
      <c r="DM809" s="4">
        <v>549.21</v>
      </c>
      <c r="DN809" s="4">
        <v>0.27</v>
      </c>
      <c r="DO809" s="4">
        <v>0.33</v>
      </c>
      <c r="DP809" s="4">
        <v>0.34</v>
      </c>
      <c r="DQ809" s="4">
        <v>0.32</v>
      </c>
      <c r="DR809" s="4">
        <v>0.31</v>
      </c>
      <c r="DS809" s="4">
        <v>0.32</v>
      </c>
      <c r="DT809" s="4">
        <v>0.24</v>
      </c>
      <c r="DU809" s="4"/>
    </row>
    <row r="810" spans="1:125" x14ac:dyDescent="0.25">
      <c r="A810" s="1" t="s">
        <v>428</v>
      </c>
      <c r="B810" s="1" t="s">
        <v>215</v>
      </c>
      <c r="C810" s="84">
        <v>2017</v>
      </c>
      <c r="D810" s="3">
        <v>43121</v>
      </c>
      <c r="F810" s="4"/>
      <c r="G810" s="4">
        <v>300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1" t="s">
        <v>153</v>
      </c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H810"/>
      <c r="DI810"/>
      <c r="DJ810"/>
      <c r="DM810" s="4">
        <v>548.44000000000005</v>
      </c>
      <c r="DN810" s="4">
        <v>0.27</v>
      </c>
      <c r="DO810" s="4">
        <v>0.32</v>
      </c>
      <c r="DP810" s="4">
        <v>0.33</v>
      </c>
      <c r="DQ810" s="4">
        <v>0.32</v>
      </c>
      <c r="DR810" s="4">
        <v>0.31</v>
      </c>
      <c r="DS810" s="4">
        <v>0.32</v>
      </c>
      <c r="DT810" s="4">
        <v>0.24</v>
      </c>
      <c r="DU810" s="4"/>
    </row>
    <row r="811" spans="1:125" x14ac:dyDescent="0.25">
      <c r="A811" s="1" t="s">
        <v>428</v>
      </c>
      <c r="B811" s="1" t="s">
        <v>215</v>
      </c>
      <c r="C811" s="84">
        <v>2017</v>
      </c>
      <c r="D811" s="3">
        <v>43122</v>
      </c>
      <c r="F811" s="4"/>
      <c r="G811" s="4">
        <v>300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1" t="s">
        <v>153</v>
      </c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H811"/>
      <c r="DI811"/>
      <c r="DJ811"/>
      <c r="DM811" s="4">
        <v>547.76</v>
      </c>
      <c r="DN811" s="4">
        <v>0.27</v>
      </c>
      <c r="DO811" s="4">
        <v>0.32</v>
      </c>
      <c r="DP811" s="4">
        <v>0.33</v>
      </c>
      <c r="DQ811" s="4">
        <v>0.32</v>
      </c>
      <c r="DR811" s="4">
        <v>0.31</v>
      </c>
      <c r="DS811" s="4">
        <v>0.32</v>
      </c>
      <c r="DT811" s="4">
        <v>0.24</v>
      </c>
      <c r="DU811" s="4"/>
    </row>
    <row r="812" spans="1:125" x14ac:dyDescent="0.25">
      <c r="A812" s="1" t="s">
        <v>428</v>
      </c>
      <c r="B812" s="1" t="s">
        <v>215</v>
      </c>
      <c r="C812" s="84">
        <v>2017</v>
      </c>
      <c r="D812" s="3">
        <v>43123</v>
      </c>
      <c r="F812" s="4"/>
      <c r="G812" s="4">
        <v>300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1" t="s">
        <v>153</v>
      </c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H812"/>
      <c r="DI812"/>
      <c r="DJ812"/>
      <c r="DM812" s="4">
        <v>546.82000000000005</v>
      </c>
      <c r="DN812" s="4">
        <v>0.27</v>
      </c>
      <c r="DO812" s="4">
        <v>0.32</v>
      </c>
      <c r="DP812" s="4">
        <v>0.33</v>
      </c>
      <c r="DQ812" s="4">
        <v>0.32</v>
      </c>
      <c r="DR812" s="4">
        <v>0.32</v>
      </c>
      <c r="DS812" s="4">
        <v>0.32</v>
      </c>
      <c r="DT812" s="4">
        <v>0.24</v>
      </c>
      <c r="DU812" s="4"/>
    </row>
    <row r="813" spans="1:125" x14ac:dyDescent="0.25">
      <c r="A813" s="1" t="s">
        <v>428</v>
      </c>
      <c r="B813" s="1" t="s">
        <v>215</v>
      </c>
      <c r="C813" s="84">
        <v>2017</v>
      </c>
      <c r="D813" s="3">
        <v>43124</v>
      </c>
      <c r="F813" s="4"/>
      <c r="G813" s="4">
        <v>300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1" t="s">
        <v>153</v>
      </c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H813"/>
      <c r="DI813"/>
      <c r="DJ813"/>
      <c r="DM813" s="4">
        <v>545.75</v>
      </c>
      <c r="DN813" s="4">
        <v>0.26</v>
      </c>
      <c r="DO813" s="4">
        <v>0.32</v>
      </c>
      <c r="DP813" s="4">
        <v>0.33</v>
      </c>
      <c r="DQ813" s="4">
        <v>0.32</v>
      </c>
      <c r="DR813" s="4">
        <v>0.32</v>
      </c>
      <c r="DS813" s="4">
        <v>0.32</v>
      </c>
      <c r="DT813" s="4">
        <v>0.24</v>
      </c>
      <c r="DU813" s="4"/>
    </row>
    <row r="814" spans="1:125" x14ac:dyDescent="0.25">
      <c r="A814" s="1" t="s">
        <v>428</v>
      </c>
      <c r="B814" s="1" t="s">
        <v>215</v>
      </c>
      <c r="C814" s="84">
        <v>2017</v>
      </c>
      <c r="D814" s="3">
        <v>43125</v>
      </c>
      <c r="F814" s="4"/>
      <c r="G814" s="4">
        <v>300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1" t="s">
        <v>153</v>
      </c>
      <c r="DM814" s="4"/>
      <c r="DN814" s="4"/>
      <c r="DO814" s="4"/>
      <c r="DP814" s="4"/>
      <c r="DQ814" s="4"/>
      <c r="DR814" s="4"/>
      <c r="DS814" s="4"/>
      <c r="DT814" s="4"/>
      <c r="DU814" s="4"/>
    </row>
    <row r="815" spans="1:125" x14ac:dyDescent="0.25">
      <c r="A815" s="1" t="s">
        <v>428</v>
      </c>
      <c r="B815" s="1" t="s">
        <v>213</v>
      </c>
      <c r="C815" s="84">
        <v>2017</v>
      </c>
      <c r="D815" s="3">
        <v>42887</v>
      </c>
      <c r="F815" s="4"/>
      <c r="G815" s="4">
        <v>0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1" t="s">
        <v>141</v>
      </c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H815"/>
      <c r="DI815"/>
      <c r="DJ815"/>
      <c r="DM815" s="4">
        <v>396.01</v>
      </c>
      <c r="DN815" s="4">
        <v>0.22</v>
      </c>
      <c r="DO815" s="4">
        <v>0.26</v>
      </c>
      <c r="DP815" s="4">
        <v>0.26</v>
      </c>
      <c r="DQ815" s="4">
        <v>0.22</v>
      </c>
      <c r="DR815" s="4">
        <v>0.19</v>
      </c>
      <c r="DS815" s="4">
        <v>0.25</v>
      </c>
      <c r="DT815" s="4">
        <v>0.16</v>
      </c>
      <c r="DU815" s="4"/>
    </row>
    <row r="816" spans="1:125" x14ac:dyDescent="0.25">
      <c r="A816" s="1" t="s">
        <v>428</v>
      </c>
      <c r="B816" s="1" t="s">
        <v>213</v>
      </c>
      <c r="C816" s="84">
        <v>2017</v>
      </c>
      <c r="D816" s="3">
        <v>42887</v>
      </c>
      <c r="F816" s="4"/>
      <c r="G816" s="4">
        <v>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1" t="s">
        <v>153</v>
      </c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H816"/>
      <c r="DI816"/>
      <c r="DJ816"/>
      <c r="DM816" s="4">
        <v>437.88</v>
      </c>
      <c r="DN816" s="4">
        <v>0.33</v>
      </c>
      <c r="DO816" s="4">
        <v>0.34</v>
      </c>
      <c r="DP816" s="4">
        <v>0.34</v>
      </c>
      <c r="DQ816" s="4">
        <v>0.19</v>
      </c>
      <c r="DR816" s="4">
        <v>0.18</v>
      </c>
      <c r="DS816" s="4">
        <v>0.25</v>
      </c>
      <c r="DT816" s="4">
        <v>0.17</v>
      </c>
      <c r="DU816" s="4"/>
    </row>
    <row r="817" spans="1:125" x14ac:dyDescent="0.25">
      <c r="A817" s="1" t="s">
        <v>428</v>
      </c>
      <c r="B817" s="1" t="s">
        <v>213</v>
      </c>
      <c r="C817" s="84">
        <v>2017</v>
      </c>
      <c r="D817" s="3">
        <v>42888</v>
      </c>
      <c r="F817" s="4"/>
      <c r="G817" s="4">
        <v>0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1" t="s">
        <v>141</v>
      </c>
      <c r="CI817">
        <v>8.1069594504041298</v>
      </c>
      <c r="CJ817">
        <v>6.2969187874502</v>
      </c>
      <c r="CK817">
        <v>4.4063441593855002</v>
      </c>
      <c r="CL817">
        <v>4.4069663457381498</v>
      </c>
      <c r="CM817">
        <v>2.5092433519639501</v>
      </c>
      <c r="CN817">
        <v>2.39815474457416</v>
      </c>
      <c r="CO817">
        <v>3.0596953391302399</v>
      </c>
      <c r="CP817">
        <v>3.3756043775871101</v>
      </c>
      <c r="CQ817">
        <v>5.5514263589351502</v>
      </c>
      <c r="CR817">
        <v>2.46728957287048</v>
      </c>
      <c r="CS817">
        <v>5.5977160984401797</v>
      </c>
      <c r="CT817">
        <v>3.8987640428760399</v>
      </c>
      <c r="CU817">
        <v>1.34664882025526</v>
      </c>
      <c r="CV817">
        <v>1.03136196815105</v>
      </c>
      <c r="CW817">
        <v>1.29266485976628</v>
      </c>
      <c r="CX817">
        <v>2.1787032340464698</v>
      </c>
      <c r="CY817">
        <v>34.707272768596397</v>
      </c>
      <c r="CZ817">
        <v>15.345859023535301</v>
      </c>
      <c r="DA817">
        <v>19.3614137450611</v>
      </c>
      <c r="DH817"/>
      <c r="DI817"/>
      <c r="DJ817"/>
      <c r="DM817" s="4">
        <v>395.63</v>
      </c>
      <c r="DN817" s="4">
        <v>0.22</v>
      </c>
      <c r="DO817" s="4">
        <v>0.26</v>
      </c>
      <c r="DP817" s="4">
        <v>0.26</v>
      </c>
      <c r="DQ817" s="4">
        <v>0.22</v>
      </c>
      <c r="DR817" s="4">
        <v>0.19</v>
      </c>
      <c r="DS817" s="4">
        <v>0.25</v>
      </c>
      <c r="DT817" s="4">
        <v>0.16</v>
      </c>
      <c r="DU817" s="4"/>
    </row>
    <row r="818" spans="1:125" x14ac:dyDescent="0.25">
      <c r="A818" s="1" t="s">
        <v>428</v>
      </c>
      <c r="B818" s="1" t="s">
        <v>213</v>
      </c>
      <c r="C818" s="84">
        <v>2017</v>
      </c>
      <c r="D818" s="3">
        <v>42889</v>
      </c>
      <c r="F818" s="4"/>
      <c r="G818" s="4">
        <v>0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1" t="s">
        <v>141</v>
      </c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H818"/>
      <c r="DI818"/>
      <c r="DJ818"/>
      <c r="DM818" s="4">
        <v>395.32</v>
      </c>
      <c r="DN818" s="4">
        <v>0.22</v>
      </c>
      <c r="DO818" s="4">
        <v>0.26</v>
      </c>
      <c r="DP818" s="4">
        <v>0.26</v>
      </c>
      <c r="DQ818" s="4">
        <v>0.22</v>
      </c>
      <c r="DR818" s="4">
        <v>0.19</v>
      </c>
      <c r="DS818" s="4">
        <v>0.25</v>
      </c>
      <c r="DT818" s="4">
        <v>0.16</v>
      </c>
      <c r="DU818" s="4"/>
    </row>
    <row r="819" spans="1:125" x14ac:dyDescent="0.25">
      <c r="A819" s="1" t="s">
        <v>428</v>
      </c>
      <c r="B819" s="1" t="s">
        <v>213</v>
      </c>
      <c r="C819" s="84">
        <v>2017</v>
      </c>
      <c r="D819" s="3">
        <v>42890</v>
      </c>
      <c r="F819" s="4"/>
      <c r="G819" s="4">
        <v>0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1" t="s">
        <v>141</v>
      </c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H819"/>
      <c r="DI819"/>
      <c r="DJ819"/>
      <c r="DM819" s="4">
        <v>405.29</v>
      </c>
      <c r="DN819" s="4">
        <v>0.28000000000000003</v>
      </c>
      <c r="DO819" s="4">
        <v>0.27</v>
      </c>
      <c r="DP819" s="4">
        <v>0.25</v>
      </c>
      <c r="DQ819" s="4">
        <v>0.22</v>
      </c>
      <c r="DR819" s="4">
        <v>0.19</v>
      </c>
      <c r="DS819" s="4">
        <v>0.25</v>
      </c>
      <c r="DT819" s="4">
        <v>0.16</v>
      </c>
      <c r="DU819" s="4"/>
    </row>
    <row r="820" spans="1:125" x14ac:dyDescent="0.25">
      <c r="A820" s="1" t="s">
        <v>428</v>
      </c>
      <c r="B820" s="1" t="s">
        <v>213</v>
      </c>
      <c r="C820" s="84">
        <v>2017</v>
      </c>
      <c r="D820" s="3">
        <v>42891</v>
      </c>
      <c r="F820" s="4"/>
      <c r="G820" s="4">
        <v>0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1" t="s">
        <v>141</v>
      </c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H820"/>
      <c r="DI820"/>
      <c r="DJ820"/>
      <c r="DM820" s="4">
        <v>408.68</v>
      </c>
      <c r="DN820" s="4">
        <v>0.28999999999999998</v>
      </c>
      <c r="DO820" s="4">
        <v>0.27</v>
      </c>
      <c r="DP820" s="4">
        <v>0.26</v>
      </c>
      <c r="DQ820" s="4">
        <v>0.22</v>
      </c>
      <c r="DR820" s="4">
        <v>0.19</v>
      </c>
      <c r="DS820" s="4">
        <v>0.25</v>
      </c>
      <c r="DT820" s="4">
        <v>0.16</v>
      </c>
      <c r="DU820" s="4"/>
    </row>
    <row r="821" spans="1:125" x14ac:dyDescent="0.25">
      <c r="A821" s="1" t="s">
        <v>428</v>
      </c>
      <c r="B821" s="1" t="s">
        <v>213</v>
      </c>
      <c r="C821" s="84">
        <v>2017</v>
      </c>
      <c r="D821" s="3">
        <v>42892</v>
      </c>
      <c r="F821" s="4"/>
      <c r="G821" s="4">
        <v>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1" t="s">
        <v>141</v>
      </c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H821"/>
      <c r="DI821"/>
      <c r="DJ821"/>
      <c r="DM821" s="4"/>
      <c r="DN821" s="4"/>
      <c r="DO821" s="4"/>
      <c r="DP821" s="4"/>
      <c r="DQ821" s="4"/>
      <c r="DR821" s="4"/>
      <c r="DS821" s="4"/>
      <c r="DT821" s="4"/>
      <c r="DU821" s="4"/>
    </row>
    <row r="822" spans="1:125" x14ac:dyDescent="0.25">
      <c r="A822" s="1" t="s">
        <v>428</v>
      </c>
      <c r="B822" s="1" t="s">
        <v>213</v>
      </c>
      <c r="C822" s="84">
        <v>2017</v>
      </c>
      <c r="D822" s="3">
        <v>42963</v>
      </c>
      <c r="F822" s="4"/>
      <c r="G822" s="4">
        <v>0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M822" s="4"/>
      <c r="AN822" s="4"/>
      <c r="AO822" s="4"/>
      <c r="AP822" s="4"/>
      <c r="AQ822" s="4"/>
      <c r="AR822" s="4"/>
      <c r="AS822" s="4"/>
      <c r="AT822" s="4"/>
      <c r="AU822" s="4">
        <v>0.09</v>
      </c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1" t="s">
        <v>141</v>
      </c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H822"/>
      <c r="DI822"/>
      <c r="DJ822"/>
      <c r="DM822" s="4"/>
      <c r="DN822" s="4"/>
      <c r="DO822" s="4"/>
      <c r="DP822" s="4"/>
      <c r="DQ822" s="4"/>
      <c r="DR822" s="4"/>
      <c r="DS822" s="4"/>
      <c r="DT822" s="4"/>
      <c r="DU822" s="4"/>
    </row>
    <row r="823" spans="1:125" x14ac:dyDescent="0.25">
      <c r="A823" s="1" t="s">
        <v>428</v>
      </c>
      <c r="B823" s="1" t="s">
        <v>213</v>
      </c>
      <c r="C823" s="84">
        <v>2017</v>
      </c>
      <c r="D823" s="3">
        <v>42969</v>
      </c>
      <c r="F823" s="4"/>
      <c r="G823" s="4">
        <v>0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M823" s="4"/>
      <c r="AN823" s="4"/>
      <c r="AO823" s="4"/>
      <c r="AP823" s="4"/>
      <c r="AQ823" s="4"/>
      <c r="AR823" s="4"/>
      <c r="AS823" s="4"/>
      <c r="AT823" s="4"/>
      <c r="AU823" s="4">
        <v>0.15</v>
      </c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1" t="s">
        <v>141</v>
      </c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H823"/>
      <c r="DI823"/>
      <c r="DJ823"/>
      <c r="DM823" s="4"/>
      <c r="DN823" s="4"/>
      <c r="DO823" s="4"/>
      <c r="DP823" s="4"/>
      <c r="DQ823" s="4"/>
      <c r="DR823" s="4"/>
      <c r="DS823" s="4"/>
      <c r="DT823" s="4"/>
      <c r="DU823" s="4"/>
    </row>
    <row r="824" spans="1:125" x14ac:dyDescent="0.25">
      <c r="A824" s="1" t="s">
        <v>428</v>
      </c>
      <c r="B824" s="1" t="s">
        <v>213</v>
      </c>
      <c r="C824" s="84">
        <v>2017</v>
      </c>
      <c r="D824" s="3">
        <v>42974</v>
      </c>
      <c r="F824" s="4"/>
      <c r="G824" s="4">
        <v>0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1" t="s">
        <v>141</v>
      </c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H824"/>
      <c r="DI824"/>
      <c r="DJ824"/>
      <c r="DM824" s="4">
        <v>529.82000000000005</v>
      </c>
      <c r="DN824" s="4">
        <v>0.26</v>
      </c>
      <c r="DO824" s="4">
        <v>0.32</v>
      </c>
      <c r="DP824" s="4">
        <v>0.3</v>
      </c>
      <c r="DQ824" s="4">
        <v>0.36</v>
      </c>
      <c r="DR824" s="4">
        <v>0.32</v>
      </c>
      <c r="DS824" s="4">
        <v>0.32</v>
      </c>
      <c r="DT824" s="4">
        <v>0.18</v>
      </c>
      <c r="DU824" s="4"/>
    </row>
    <row r="825" spans="1:125" x14ac:dyDescent="0.25">
      <c r="A825" s="1" t="s">
        <v>428</v>
      </c>
      <c r="B825" s="1" t="s">
        <v>213</v>
      </c>
      <c r="C825" s="84">
        <v>2017</v>
      </c>
      <c r="D825" s="3">
        <v>42975</v>
      </c>
      <c r="F825" s="4"/>
      <c r="G825" s="4">
        <v>0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M825" s="4"/>
      <c r="AN825" s="4"/>
      <c r="AO825" s="4"/>
      <c r="AP825" s="4"/>
      <c r="AQ825" s="4"/>
      <c r="AR825" s="4"/>
      <c r="AS825" s="4"/>
      <c r="AT825" s="4"/>
      <c r="AU825" s="4">
        <v>0.21</v>
      </c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1" t="s">
        <v>141</v>
      </c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H825"/>
      <c r="DI825"/>
      <c r="DJ825"/>
      <c r="DM825" s="4">
        <v>529.1</v>
      </c>
      <c r="DN825" s="4">
        <v>0.25</v>
      </c>
      <c r="DO825" s="4">
        <v>0.31</v>
      </c>
      <c r="DP825" s="4">
        <v>0.3</v>
      </c>
      <c r="DQ825" s="4">
        <v>0.36</v>
      </c>
      <c r="DR825" s="4">
        <v>0.32</v>
      </c>
      <c r="DS825" s="4">
        <v>0.32</v>
      </c>
      <c r="DT825" s="4">
        <v>0.18</v>
      </c>
      <c r="DU825" s="4"/>
    </row>
    <row r="826" spans="1:125" x14ac:dyDescent="0.25">
      <c r="A826" s="1" t="s">
        <v>428</v>
      </c>
      <c r="B826" s="1" t="s">
        <v>213</v>
      </c>
      <c r="C826" s="84">
        <v>2017</v>
      </c>
      <c r="D826" s="3">
        <v>42976</v>
      </c>
      <c r="F826" s="4"/>
      <c r="G826" s="4">
        <v>0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1" t="s">
        <v>141</v>
      </c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H826"/>
      <c r="DI826"/>
      <c r="DJ826"/>
      <c r="DM826" s="4">
        <v>528.32000000000005</v>
      </c>
      <c r="DN826" s="4">
        <v>0.25</v>
      </c>
      <c r="DO826" s="4">
        <v>0.31</v>
      </c>
      <c r="DP826" s="4">
        <v>0.3</v>
      </c>
      <c r="DQ826" s="4">
        <v>0.36</v>
      </c>
      <c r="DR826" s="4">
        <v>0.32</v>
      </c>
      <c r="DS826" s="4">
        <v>0.32</v>
      </c>
      <c r="DT826" s="4">
        <v>0.18</v>
      </c>
      <c r="DU826" s="4"/>
    </row>
    <row r="827" spans="1:125" x14ac:dyDescent="0.25">
      <c r="A827" s="1" t="s">
        <v>428</v>
      </c>
      <c r="B827" s="1" t="s">
        <v>213</v>
      </c>
      <c r="C827" s="84">
        <v>2017</v>
      </c>
      <c r="D827" s="3">
        <v>42977</v>
      </c>
      <c r="F827" s="4"/>
      <c r="G827" s="4">
        <v>0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1" t="s">
        <v>141</v>
      </c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H827"/>
      <c r="DI827"/>
      <c r="DJ827"/>
      <c r="DM827" s="4">
        <v>527.72</v>
      </c>
      <c r="DN827" s="4">
        <v>0.25</v>
      </c>
      <c r="DO827" s="4">
        <v>0.31</v>
      </c>
      <c r="DP827" s="4">
        <v>0.28999999999999998</v>
      </c>
      <c r="DQ827" s="4">
        <v>0.36</v>
      </c>
      <c r="DR827" s="4">
        <v>0.32</v>
      </c>
      <c r="DS827" s="4">
        <v>0.32</v>
      </c>
      <c r="DT827" s="4">
        <v>0.19</v>
      </c>
      <c r="DU827" s="4"/>
    </row>
    <row r="828" spans="1:125" x14ac:dyDescent="0.25">
      <c r="A828" s="1" t="s">
        <v>428</v>
      </c>
      <c r="B828" s="1" t="s">
        <v>213</v>
      </c>
      <c r="C828" s="84">
        <v>2017</v>
      </c>
      <c r="D828" s="3">
        <v>42978</v>
      </c>
      <c r="F828" s="4"/>
      <c r="G828" s="4">
        <v>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1" t="s">
        <v>141</v>
      </c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H828"/>
      <c r="DI828"/>
      <c r="DJ828"/>
      <c r="DM828" s="4">
        <v>527.27</v>
      </c>
      <c r="DN828" s="4">
        <v>0.25</v>
      </c>
      <c r="DO828" s="4">
        <v>0.31</v>
      </c>
      <c r="DP828" s="4">
        <v>0.28999999999999998</v>
      </c>
      <c r="DQ828" s="4">
        <v>0.36</v>
      </c>
      <c r="DR828" s="4">
        <v>0.32</v>
      </c>
      <c r="DS828" s="4">
        <v>0.32</v>
      </c>
      <c r="DT828" s="4">
        <v>0.19</v>
      </c>
      <c r="DU828" s="4"/>
    </row>
    <row r="829" spans="1:125" x14ac:dyDescent="0.25">
      <c r="A829" s="1" t="s">
        <v>428</v>
      </c>
      <c r="B829" s="1" t="s">
        <v>213</v>
      </c>
      <c r="C829" s="84">
        <v>2017</v>
      </c>
      <c r="D829" s="3">
        <v>42979</v>
      </c>
      <c r="F829" s="4"/>
      <c r="G829" s="4">
        <v>0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1" t="s">
        <v>141</v>
      </c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H829"/>
      <c r="DI829"/>
      <c r="DJ829"/>
      <c r="DM829" s="4">
        <v>529.34</v>
      </c>
      <c r="DN829" s="4">
        <v>0.26</v>
      </c>
      <c r="DO829" s="4">
        <v>0.31</v>
      </c>
      <c r="DP829" s="4">
        <v>0.28999999999999998</v>
      </c>
      <c r="DQ829" s="4">
        <v>0.36</v>
      </c>
      <c r="DR829" s="4">
        <v>0.32</v>
      </c>
      <c r="DS829" s="4">
        <v>0.32</v>
      </c>
      <c r="DT829" s="4">
        <v>0.19</v>
      </c>
      <c r="DU829" s="4"/>
    </row>
    <row r="830" spans="1:125" x14ac:dyDescent="0.25">
      <c r="A830" s="1" t="s">
        <v>428</v>
      </c>
      <c r="B830" s="1" t="s">
        <v>213</v>
      </c>
      <c r="C830" s="84">
        <v>2017</v>
      </c>
      <c r="D830" s="3">
        <v>42980</v>
      </c>
      <c r="F830" s="4"/>
      <c r="G830" s="4">
        <v>0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1" t="s">
        <v>141</v>
      </c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H830"/>
      <c r="DI830"/>
      <c r="DJ830"/>
      <c r="DM830" s="4">
        <v>531.38</v>
      </c>
      <c r="DN830" s="4">
        <v>0.27</v>
      </c>
      <c r="DO830" s="4">
        <v>0.31</v>
      </c>
      <c r="DP830" s="4">
        <v>0.28999999999999998</v>
      </c>
      <c r="DQ830" s="4">
        <v>0.36</v>
      </c>
      <c r="DR830" s="4">
        <v>0.32</v>
      </c>
      <c r="DS830" s="4">
        <v>0.32</v>
      </c>
      <c r="DT830" s="4">
        <v>0.19</v>
      </c>
      <c r="DU830" s="4"/>
    </row>
    <row r="831" spans="1:125" x14ac:dyDescent="0.25">
      <c r="A831" s="1" t="s">
        <v>428</v>
      </c>
      <c r="B831" s="1" t="s">
        <v>213</v>
      </c>
      <c r="C831" s="84">
        <v>2017</v>
      </c>
      <c r="D831" s="3">
        <v>42981</v>
      </c>
      <c r="F831" s="4"/>
      <c r="G831" s="4">
        <v>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1" t="s">
        <v>141</v>
      </c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H831"/>
      <c r="DI831"/>
      <c r="DJ831"/>
      <c r="DM831" s="4">
        <v>534.94000000000005</v>
      </c>
      <c r="DN831" s="4">
        <v>0.28999999999999998</v>
      </c>
      <c r="DO831" s="4">
        <v>0.32</v>
      </c>
      <c r="DP831" s="4">
        <v>0.28999999999999998</v>
      </c>
      <c r="DQ831" s="4">
        <v>0.35</v>
      </c>
      <c r="DR831" s="4">
        <v>0.32</v>
      </c>
      <c r="DS831" s="4">
        <v>0.32</v>
      </c>
      <c r="DT831" s="4">
        <v>0.19</v>
      </c>
      <c r="DU831" s="4"/>
    </row>
    <row r="832" spans="1:125" x14ac:dyDescent="0.25">
      <c r="A832" s="1" t="s">
        <v>428</v>
      </c>
      <c r="B832" s="1" t="s">
        <v>213</v>
      </c>
      <c r="C832" s="84">
        <v>2017</v>
      </c>
      <c r="D832" s="3">
        <v>42982</v>
      </c>
      <c r="F832" s="4"/>
      <c r="G832" s="4">
        <v>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M832" s="4"/>
      <c r="AN832" s="4"/>
      <c r="AO832" s="4"/>
      <c r="AP832" s="4"/>
      <c r="AQ832" s="4"/>
      <c r="AR832" s="4"/>
      <c r="AS832" s="4"/>
      <c r="AT832" s="4"/>
      <c r="AU832" s="4">
        <v>0.24</v>
      </c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1" t="s">
        <v>141</v>
      </c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H832"/>
      <c r="DI832"/>
      <c r="DJ832"/>
      <c r="DM832" s="4">
        <v>534.87</v>
      </c>
      <c r="DN832" s="4">
        <v>0.28000000000000003</v>
      </c>
      <c r="DO832" s="4">
        <v>0.32</v>
      </c>
      <c r="DP832" s="4">
        <v>0.28999999999999998</v>
      </c>
      <c r="DQ832" s="4">
        <v>0.35</v>
      </c>
      <c r="DR832" s="4">
        <v>0.32</v>
      </c>
      <c r="DS832" s="4">
        <v>0.32</v>
      </c>
      <c r="DT832" s="4">
        <v>0.19</v>
      </c>
      <c r="DU832" s="4"/>
    </row>
    <row r="833" spans="1:125" x14ac:dyDescent="0.25">
      <c r="A833" s="1" t="s">
        <v>428</v>
      </c>
      <c r="B833" s="1" t="s">
        <v>213</v>
      </c>
      <c r="C833" s="84">
        <v>2017</v>
      </c>
      <c r="D833" s="3">
        <v>42983</v>
      </c>
      <c r="F833" s="4"/>
      <c r="G833" s="4">
        <v>0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>
        <v>34.104999999999997</v>
      </c>
      <c r="AK833" s="4">
        <f>AL833*AJ833</f>
        <v>1.9945456624999998</v>
      </c>
      <c r="AL833">
        <v>5.84825E-2</v>
      </c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1" t="s">
        <v>141</v>
      </c>
      <c r="CI833">
        <v>10.979035386250599</v>
      </c>
      <c r="CJ833">
        <v>11.856272825370899</v>
      </c>
      <c r="CK833">
        <v>16.2477294469182</v>
      </c>
      <c r="CL833">
        <v>11.221629376087799</v>
      </c>
      <c r="CM833">
        <v>1.3216065261629399</v>
      </c>
      <c r="CN833">
        <v>1.1400967547052301</v>
      </c>
      <c r="CO833">
        <v>1.8784916689550699</v>
      </c>
      <c r="CP833">
        <v>0.61396045375513697</v>
      </c>
      <c r="CQ833">
        <v>0.57756497227512804</v>
      </c>
      <c r="CR833">
        <v>1.1991290673871</v>
      </c>
      <c r="CS833">
        <v>9.6574288600876095</v>
      </c>
      <c r="CT833">
        <v>10.7161760706657</v>
      </c>
      <c r="CU833">
        <v>14.3692377779631</v>
      </c>
      <c r="CV833">
        <v>10.607668922332699</v>
      </c>
      <c r="CW833">
        <v>12.6780548000793</v>
      </c>
      <c r="CX833">
        <v>7.1857513111038802</v>
      </c>
      <c r="CY833">
        <v>71.945167185472897</v>
      </c>
      <c r="CZ833">
        <v>65.214317742232296</v>
      </c>
      <c r="DA833">
        <v>6.7308494432406096</v>
      </c>
      <c r="DH833"/>
      <c r="DI833"/>
      <c r="DJ833"/>
      <c r="DM833" s="4">
        <v>534.45000000000005</v>
      </c>
      <c r="DN833" s="4">
        <v>0.28000000000000003</v>
      </c>
      <c r="DO833" s="4">
        <v>0.32</v>
      </c>
      <c r="DP833" s="4">
        <v>0.28999999999999998</v>
      </c>
      <c r="DQ833" s="4">
        <v>0.35</v>
      </c>
      <c r="DR833" s="4">
        <v>0.32</v>
      </c>
      <c r="DS833" s="4">
        <v>0.32</v>
      </c>
      <c r="DT833" s="4">
        <v>0.19</v>
      </c>
      <c r="DU833" s="4"/>
    </row>
    <row r="834" spans="1:125" x14ac:dyDescent="0.25">
      <c r="A834" s="1" t="s">
        <v>428</v>
      </c>
      <c r="B834" s="1" t="s">
        <v>213</v>
      </c>
      <c r="C834" s="84">
        <v>2017</v>
      </c>
      <c r="D834" s="3">
        <v>42984</v>
      </c>
      <c r="F834" s="4"/>
      <c r="G834" s="4">
        <v>0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/>
      <c r="AL83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1" t="s">
        <v>141</v>
      </c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H834"/>
      <c r="DI834"/>
      <c r="DJ834"/>
      <c r="DM834" s="4">
        <v>533.73</v>
      </c>
      <c r="DN834" s="4">
        <v>0.28000000000000003</v>
      </c>
      <c r="DO834" s="4">
        <v>0.32</v>
      </c>
      <c r="DP834" s="4">
        <v>0.28999999999999998</v>
      </c>
      <c r="DQ834" s="4">
        <v>0.35</v>
      </c>
      <c r="DR834" s="4">
        <v>0.32</v>
      </c>
      <c r="DS834" s="4">
        <v>0.32</v>
      </c>
      <c r="DT834" s="4">
        <v>0.19</v>
      </c>
      <c r="DU834" s="4"/>
    </row>
    <row r="835" spans="1:125" x14ac:dyDescent="0.25">
      <c r="A835" s="1" t="s">
        <v>428</v>
      </c>
      <c r="B835" s="1" t="s">
        <v>213</v>
      </c>
      <c r="C835" s="84">
        <v>2017</v>
      </c>
      <c r="D835" s="3">
        <v>42985</v>
      </c>
      <c r="F835" s="4"/>
      <c r="G835" s="4">
        <v>0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/>
      <c r="AL835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1" t="s">
        <v>141</v>
      </c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H835"/>
      <c r="DI835"/>
      <c r="DJ835"/>
      <c r="DM835" s="4">
        <v>532.71</v>
      </c>
      <c r="DN835" s="4">
        <v>0.27</v>
      </c>
      <c r="DO835" s="4">
        <v>0.32</v>
      </c>
      <c r="DP835" s="4">
        <v>0.28999999999999998</v>
      </c>
      <c r="DQ835" s="4">
        <v>0.35</v>
      </c>
      <c r="DR835" s="4">
        <v>0.32</v>
      </c>
      <c r="DS835" s="4">
        <v>0.33</v>
      </c>
      <c r="DT835" s="4">
        <v>0.19</v>
      </c>
      <c r="DU835" s="4"/>
    </row>
    <row r="836" spans="1:125" x14ac:dyDescent="0.25">
      <c r="A836" s="1" t="s">
        <v>428</v>
      </c>
      <c r="B836" s="1" t="s">
        <v>213</v>
      </c>
      <c r="C836" s="84">
        <v>2017</v>
      </c>
      <c r="D836" s="3">
        <v>42986</v>
      </c>
      <c r="F836" s="4"/>
      <c r="G836" s="4">
        <v>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/>
      <c r="AL836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1" t="s">
        <v>141</v>
      </c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H836"/>
      <c r="DI836"/>
      <c r="DJ836"/>
      <c r="DM836" s="4">
        <v>531.65</v>
      </c>
      <c r="DN836" s="4">
        <v>0.26</v>
      </c>
      <c r="DO836" s="4">
        <v>0.31</v>
      </c>
      <c r="DP836" s="4">
        <v>0.28999999999999998</v>
      </c>
      <c r="DQ836" s="4">
        <v>0.35</v>
      </c>
      <c r="DR836" s="4">
        <v>0.32</v>
      </c>
      <c r="DS836" s="4">
        <v>0.33</v>
      </c>
      <c r="DT836" s="4">
        <v>0.19</v>
      </c>
      <c r="DU836" s="4"/>
    </row>
    <row r="837" spans="1:125" x14ac:dyDescent="0.25">
      <c r="A837" s="1" t="s">
        <v>428</v>
      </c>
      <c r="B837" s="1" t="s">
        <v>213</v>
      </c>
      <c r="C837" s="84">
        <v>2017</v>
      </c>
      <c r="D837" s="3">
        <v>42987</v>
      </c>
      <c r="F837" s="4"/>
      <c r="G837" s="4">
        <v>0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/>
      <c r="AL837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1" t="s">
        <v>141</v>
      </c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H837"/>
      <c r="DI837"/>
      <c r="DJ837"/>
      <c r="DM837" s="4">
        <v>530.02</v>
      </c>
      <c r="DN837" s="4">
        <v>0.26</v>
      </c>
      <c r="DO837" s="4">
        <v>0.31</v>
      </c>
      <c r="DP837" s="4">
        <v>0.28999999999999998</v>
      </c>
      <c r="DQ837" s="4">
        <v>0.35</v>
      </c>
      <c r="DR837" s="4">
        <v>0.32</v>
      </c>
      <c r="DS837" s="4">
        <v>0.33</v>
      </c>
      <c r="DT837" s="4">
        <v>0.19</v>
      </c>
      <c r="DU837" s="4"/>
    </row>
    <row r="838" spans="1:125" x14ac:dyDescent="0.25">
      <c r="A838" s="1" t="s">
        <v>428</v>
      </c>
      <c r="B838" s="1" t="s">
        <v>213</v>
      </c>
      <c r="C838" s="84">
        <v>2017</v>
      </c>
      <c r="D838" s="3">
        <v>42988</v>
      </c>
      <c r="F838" s="4"/>
      <c r="G838" s="4">
        <v>0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1" t="s">
        <v>141</v>
      </c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H838"/>
      <c r="DI838"/>
      <c r="DJ838"/>
      <c r="DM838" s="4">
        <v>533.38</v>
      </c>
      <c r="DN838" s="4">
        <v>0.28000000000000003</v>
      </c>
      <c r="DO838" s="4">
        <v>0.31</v>
      </c>
      <c r="DP838" s="4">
        <v>0.28999999999999998</v>
      </c>
      <c r="DQ838" s="4">
        <v>0.35</v>
      </c>
      <c r="DR838" s="4">
        <v>0.32</v>
      </c>
      <c r="DS838" s="4">
        <v>0.33</v>
      </c>
      <c r="DT838" s="4">
        <v>0.19</v>
      </c>
      <c r="DU838" s="4"/>
    </row>
    <row r="839" spans="1:125" x14ac:dyDescent="0.25">
      <c r="A839" s="1" t="s">
        <v>428</v>
      </c>
      <c r="B839" s="1" t="s">
        <v>213</v>
      </c>
      <c r="C839" s="84">
        <v>2017</v>
      </c>
      <c r="D839" s="3">
        <v>42989</v>
      </c>
      <c r="F839" s="4"/>
      <c r="G839" s="4">
        <v>0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1" t="s">
        <v>141</v>
      </c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H839"/>
      <c r="DI839"/>
      <c r="DJ839"/>
      <c r="DM839" s="4">
        <v>561.25</v>
      </c>
      <c r="DN839" s="4">
        <v>0.33</v>
      </c>
      <c r="DO839" s="4">
        <v>0.35</v>
      </c>
      <c r="DP839" s="4">
        <v>0.33</v>
      </c>
      <c r="DQ839" s="4">
        <v>0.35</v>
      </c>
      <c r="DR839" s="4">
        <v>0.32</v>
      </c>
      <c r="DS839" s="4">
        <v>0.33</v>
      </c>
      <c r="DT839" s="4">
        <v>0.19</v>
      </c>
      <c r="DU839" s="4"/>
    </row>
    <row r="840" spans="1:125" x14ac:dyDescent="0.25">
      <c r="A840" s="1" t="s">
        <v>428</v>
      </c>
      <c r="B840" s="1" t="s">
        <v>213</v>
      </c>
      <c r="C840" s="84">
        <v>2017</v>
      </c>
      <c r="D840" s="3">
        <v>42990</v>
      </c>
      <c r="F840" s="4"/>
      <c r="G840" s="4">
        <v>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1" t="s">
        <v>141</v>
      </c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H840"/>
      <c r="DI840"/>
      <c r="DJ840"/>
      <c r="DM840" s="4">
        <v>582.17999999999995</v>
      </c>
      <c r="DN840" s="4">
        <v>0.35</v>
      </c>
      <c r="DO840" s="4">
        <v>0.36</v>
      </c>
      <c r="DP840" s="4">
        <v>0.35</v>
      </c>
      <c r="DQ840" s="4">
        <v>0.38</v>
      </c>
      <c r="DR840" s="4">
        <v>0.33</v>
      </c>
      <c r="DS840" s="4">
        <v>0.33</v>
      </c>
      <c r="DT840" s="4">
        <v>0.2</v>
      </c>
      <c r="DU840" s="4"/>
    </row>
    <row r="841" spans="1:125" x14ac:dyDescent="0.25">
      <c r="A841" s="1" t="s">
        <v>428</v>
      </c>
      <c r="B841" s="1" t="s">
        <v>213</v>
      </c>
      <c r="C841" s="84">
        <v>2017</v>
      </c>
      <c r="D841" s="3">
        <v>42991</v>
      </c>
      <c r="F841" s="4"/>
      <c r="G841" s="4">
        <v>0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M841" s="4"/>
      <c r="AN841" s="4"/>
      <c r="AO841" s="4"/>
      <c r="AP841" s="4"/>
      <c r="AQ841" s="4"/>
      <c r="AR841" s="4"/>
      <c r="AS841" s="4"/>
      <c r="AT841" s="4"/>
      <c r="AU841" s="4">
        <v>0.44</v>
      </c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1" t="s">
        <v>141</v>
      </c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H841"/>
      <c r="DI841"/>
      <c r="DJ841"/>
      <c r="DM841" s="4">
        <v>596.39</v>
      </c>
      <c r="DN841" s="4">
        <v>0.36</v>
      </c>
      <c r="DO841" s="4">
        <v>0.38</v>
      </c>
      <c r="DP841" s="4">
        <v>0.36</v>
      </c>
      <c r="DQ841" s="4">
        <v>0.38</v>
      </c>
      <c r="DR841" s="4">
        <v>0.34</v>
      </c>
      <c r="DS841" s="4">
        <v>0.33</v>
      </c>
      <c r="DT841" s="4">
        <v>0.2</v>
      </c>
      <c r="DU841" s="4"/>
    </row>
    <row r="842" spans="1:125" x14ac:dyDescent="0.25">
      <c r="A842" s="1" t="s">
        <v>428</v>
      </c>
      <c r="B842" s="1" t="s">
        <v>213</v>
      </c>
      <c r="C842" s="84">
        <v>2017</v>
      </c>
      <c r="D842" s="3">
        <v>42992</v>
      </c>
      <c r="F842" s="4"/>
      <c r="G842" s="4">
        <v>0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1" t="s">
        <v>141</v>
      </c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H842"/>
      <c r="DI842"/>
      <c r="DJ842"/>
      <c r="DM842" s="4">
        <v>586.72</v>
      </c>
      <c r="DN842" s="4">
        <v>0.34</v>
      </c>
      <c r="DO842" s="4">
        <v>0.36</v>
      </c>
      <c r="DP842" s="4">
        <v>0.35</v>
      </c>
      <c r="DQ842" s="4">
        <v>0.38</v>
      </c>
      <c r="DR842" s="4">
        <v>0.34</v>
      </c>
      <c r="DS842" s="4">
        <v>0.33</v>
      </c>
      <c r="DT842" s="4">
        <v>0.2</v>
      </c>
      <c r="DU842" s="4"/>
    </row>
    <row r="843" spans="1:125" x14ac:dyDescent="0.25">
      <c r="A843" s="1" t="s">
        <v>428</v>
      </c>
      <c r="B843" s="1" t="s">
        <v>213</v>
      </c>
      <c r="C843" s="84">
        <v>2017</v>
      </c>
      <c r="D843" s="3">
        <v>42993</v>
      </c>
      <c r="F843" s="4"/>
      <c r="G843" s="4">
        <v>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1" t="s">
        <v>141</v>
      </c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H843"/>
      <c r="DI843"/>
      <c r="DJ843"/>
      <c r="DM843" s="4">
        <v>580.58000000000004</v>
      </c>
      <c r="DN843" s="4">
        <v>0.32</v>
      </c>
      <c r="DO843" s="4">
        <v>0.36</v>
      </c>
      <c r="DP843" s="4">
        <v>0.34</v>
      </c>
      <c r="DQ843" s="4">
        <v>0.38</v>
      </c>
      <c r="DR843" s="4">
        <v>0.34</v>
      </c>
      <c r="DS843" s="4">
        <v>0.34</v>
      </c>
      <c r="DT843" s="4">
        <v>0.2</v>
      </c>
      <c r="DU843" s="4"/>
    </row>
    <row r="844" spans="1:125" x14ac:dyDescent="0.25">
      <c r="A844" s="1" t="s">
        <v>428</v>
      </c>
      <c r="B844" s="1" t="s">
        <v>213</v>
      </c>
      <c r="C844" s="84">
        <v>2017</v>
      </c>
      <c r="D844" s="3">
        <v>42994</v>
      </c>
      <c r="F844" s="4"/>
      <c r="G844" s="4">
        <v>0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1" t="s">
        <v>141</v>
      </c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H844"/>
      <c r="DI844"/>
      <c r="DJ844"/>
      <c r="DM844" s="4">
        <v>576.96</v>
      </c>
      <c r="DN844" s="4">
        <v>0.31</v>
      </c>
      <c r="DO844" s="4">
        <v>0.35</v>
      </c>
      <c r="DP844" s="4">
        <v>0.34</v>
      </c>
      <c r="DQ844" s="4">
        <v>0.38</v>
      </c>
      <c r="DR844" s="4">
        <v>0.34</v>
      </c>
      <c r="DS844" s="4">
        <v>0.34</v>
      </c>
      <c r="DT844" s="4">
        <v>0.2</v>
      </c>
      <c r="DU844" s="4"/>
    </row>
    <row r="845" spans="1:125" x14ac:dyDescent="0.25">
      <c r="A845" s="1" t="s">
        <v>428</v>
      </c>
      <c r="B845" s="1" t="s">
        <v>213</v>
      </c>
      <c r="C845" s="84">
        <v>2017</v>
      </c>
      <c r="D845" s="3">
        <v>42995</v>
      </c>
      <c r="F845" s="4"/>
      <c r="G845" s="4">
        <v>0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1" t="s">
        <v>141</v>
      </c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H845"/>
      <c r="DI845"/>
      <c r="DJ845"/>
      <c r="DM845" s="4">
        <v>573.73</v>
      </c>
      <c r="DN845" s="4">
        <v>0.3</v>
      </c>
      <c r="DO845" s="4">
        <v>0.35</v>
      </c>
      <c r="DP845" s="4">
        <v>0.33</v>
      </c>
      <c r="DQ845" s="4">
        <v>0.37</v>
      </c>
      <c r="DR845" s="4">
        <v>0.34</v>
      </c>
      <c r="DS845" s="4">
        <v>0.34</v>
      </c>
      <c r="DT845" s="4">
        <v>0.2</v>
      </c>
      <c r="DU845" s="4"/>
    </row>
    <row r="846" spans="1:125" x14ac:dyDescent="0.25">
      <c r="A846" s="1" t="s">
        <v>428</v>
      </c>
      <c r="B846" s="1" t="s">
        <v>213</v>
      </c>
      <c r="C846" s="84">
        <v>2017</v>
      </c>
      <c r="D846" s="3">
        <v>42996</v>
      </c>
      <c r="F846" s="4"/>
      <c r="G846" s="4">
        <v>0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1" t="s">
        <v>141</v>
      </c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H846"/>
      <c r="DI846"/>
      <c r="DJ846"/>
      <c r="DM846" s="4">
        <v>595.86</v>
      </c>
      <c r="DN846" s="4">
        <v>0.36</v>
      </c>
      <c r="DO846" s="4">
        <v>0.38</v>
      </c>
      <c r="DP846" s="4">
        <v>0.36</v>
      </c>
      <c r="DQ846" s="4">
        <v>0.38</v>
      </c>
      <c r="DR846" s="4">
        <v>0.35</v>
      </c>
      <c r="DS846" s="4">
        <v>0.34</v>
      </c>
      <c r="DT846" s="4">
        <v>0.2</v>
      </c>
      <c r="DU846" s="4"/>
    </row>
    <row r="847" spans="1:125" x14ac:dyDescent="0.25">
      <c r="A847" s="1" t="s">
        <v>428</v>
      </c>
      <c r="B847" s="1" t="s">
        <v>213</v>
      </c>
      <c r="C847" s="84">
        <v>2017</v>
      </c>
      <c r="D847" s="3">
        <v>42997</v>
      </c>
      <c r="F847" s="4"/>
      <c r="G847" s="4">
        <v>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M847" s="4"/>
      <c r="AN847" s="4"/>
      <c r="AO847" s="4"/>
      <c r="AP847" s="4"/>
      <c r="AQ847" s="4"/>
      <c r="AR847" s="4"/>
      <c r="AS847" s="4"/>
      <c r="AT847" s="4"/>
      <c r="AU847" s="4">
        <v>0.56000000000000005</v>
      </c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1" t="s">
        <v>141</v>
      </c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H847"/>
      <c r="DI847"/>
      <c r="DJ847"/>
      <c r="DM847" s="4">
        <v>594.30999999999995</v>
      </c>
      <c r="DN847" s="4">
        <v>0.35</v>
      </c>
      <c r="DO847" s="4">
        <v>0.37</v>
      </c>
      <c r="DP847" s="4">
        <v>0.35</v>
      </c>
      <c r="DQ847" s="4">
        <v>0.38</v>
      </c>
      <c r="DR847" s="4">
        <v>0.35</v>
      </c>
      <c r="DS847" s="4">
        <v>0.34</v>
      </c>
      <c r="DT847" s="4">
        <v>0.2</v>
      </c>
      <c r="DU847" s="4"/>
    </row>
    <row r="848" spans="1:125" x14ac:dyDescent="0.25">
      <c r="A848" s="1" t="s">
        <v>428</v>
      </c>
      <c r="B848" s="1" t="s">
        <v>213</v>
      </c>
      <c r="C848" s="84">
        <v>2017</v>
      </c>
      <c r="D848" s="3">
        <v>42998</v>
      </c>
      <c r="F848" s="4"/>
      <c r="G848" s="4">
        <v>0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1" t="s">
        <v>141</v>
      </c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H848"/>
      <c r="DI848"/>
      <c r="DJ848"/>
      <c r="DM848" s="4">
        <v>590.51</v>
      </c>
      <c r="DN848" s="4">
        <v>0.33</v>
      </c>
      <c r="DO848" s="4">
        <v>0.36</v>
      </c>
      <c r="DP848" s="4">
        <v>0.35</v>
      </c>
      <c r="DQ848" s="4">
        <v>0.38</v>
      </c>
      <c r="DR848" s="4">
        <v>0.35</v>
      </c>
      <c r="DS848" s="4">
        <v>0.34</v>
      </c>
      <c r="DT848" s="4">
        <v>0.2</v>
      </c>
      <c r="DU848" s="4"/>
    </row>
    <row r="849" spans="1:125" x14ac:dyDescent="0.25">
      <c r="A849" s="1" t="s">
        <v>428</v>
      </c>
      <c r="B849" s="1" t="s">
        <v>213</v>
      </c>
      <c r="C849" s="84">
        <v>2017</v>
      </c>
      <c r="D849" s="3">
        <v>42999</v>
      </c>
      <c r="F849" s="4"/>
      <c r="G849" s="4">
        <v>0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1" t="s">
        <v>141</v>
      </c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H849"/>
      <c r="DI849"/>
      <c r="DJ849"/>
      <c r="DM849" s="4">
        <v>593.88</v>
      </c>
      <c r="DN849" s="4">
        <v>0.36</v>
      </c>
      <c r="DO849" s="4">
        <v>0.37</v>
      </c>
      <c r="DP849" s="4">
        <v>0.35</v>
      </c>
      <c r="DQ849" s="4">
        <v>0.38</v>
      </c>
      <c r="DR849" s="4">
        <v>0.35</v>
      </c>
      <c r="DS849" s="4">
        <v>0.34</v>
      </c>
      <c r="DT849" s="4">
        <v>0.2</v>
      </c>
      <c r="DU849" s="4"/>
    </row>
    <row r="850" spans="1:125" x14ac:dyDescent="0.25">
      <c r="A850" s="1" t="s">
        <v>428</v>
      </c>
      <c r="B850" s="1" t="s">
        <v>213</v>
      </c>
      <c r="C850" s="84">
        <v>2017</v>
      </c>
      <c r="D850" s="3">
        <v>43000</v>
      </c>
      <c r="F850" s="4"/>
      <c r="G850" s="4">
        <v>0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1" t="s">
        <v>141</v>
      </c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H850"/>
      <c r="DI850"/>
      <c r="DJ850"/>
      <c r="DM850" s="4">
        <v>597.74</v>
      </c>
      <c r="DN850" s="4">
        <v>0.35</v>
      </c>
      <c r="DO850" s="4">
        <v>0.37</v>
      </c>
      <c r="DP850" s="4">
        <v>0.36</v>
      </c>
      <c r="DQ850" s="4">
        <v>0.38</v>
      </c>
      <c r="DR850" s="4">
        <v>0.35</v>
      </c>
      <c r="DS850" s="4">
        <v>0.34</v>
      </c>
      <c r="DT850" s="4">
        <v>0.2</v>
      </c>
      <c r="DU850" s="4"/>
    </row>
    <row r="851" spans="1:125" x14ac:dyDescent="0.25">
      <c r="A851" s="1" t="s">
        <v>428</v>
      </c>
      <c r="B851" s="1" t="s">
        <v>213</v>
      </c>
      <c r="C851" s="84">
        <v>2017</v>
      </c>
      <c r="D851" s="3">
        <v>43001</v>
      </c>
      <c r="F851" s="4"/>
      <c r="G851" s="4">
        <v>0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1" t="s">
        <v>141</v>
      </c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H851"/>
      <c r="DI851"/>
      <c r="DJ851"/>
      <c r="DM851" s="4">
        <v>593.72</v>
      </c>
      <c r="DN851" s="4">
        <v>0.34</v>
      </c>
      <c r="DO851" s="4">
        <v>0.36</v>
      </c>
      <c r="DP851" s="4">
        <v>0.35</v>
      </c>
      <c r="DQ851" s="4">
        <v>0.38</v>
      </c>
      <c r="DR851" s="4">
        <v>0.35</v>
      </c>
      <c r="DS851" s="4">
        <v>0.34</v>
      </c>
      <c r="DT851" s="4">
        <v>0.2</v>
      </c>
      <c r="DU851" s="4"/>
    </row>
    <row r="852" spans="1:125" x14ac:dyDescent="0.25">
      <c r="A852" s="1" t="s">
        <v>428</v>
      </c>
      <c r="B852" s="1" t="s">
        <v>213</v>
      </c>
      <c r="C852" s="84">
        <v>2017</v>
      </c>
      <c r="D852" s="3">
        <v>43002</v>
      </c>
      <c r="F852" s="4"/>
      <c r="G852" s="4">
        <v>0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1" t="s">
        <v>141</v>
      </c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H852"/>
      <c r="DI852"/>
      <c r="DJ852"/>
      <c r="DM852" s="4">
        <v>589.61</v>
      </c>
      <c r="DN852" s="4">
        <v>0.32</v>
      </c>
      <c r="DO852" s="4">
        <v>0.36</v>
      </c>
      <c r="DP852" s="4">
        <v>0.34</v>
      </c>
      <c r="DQ852" s="4">
        <v>0.38</v>
      </c>
      <c r="DR852" s="4">
        <v>0.35</v>
      </c>
      <c r="DS852" s="4">
        <v>0.35</v>
      </c>
      <c r="DT852" s="4">
        <v>0.2</v>
      </c>
      <c r="DU852" s="4"/>
    </row>
    <row r="853" spans="1:125" x14ac:dyDescent="0.25">
      <c r="A853" s="1" t="s">
        <v>428</v>
      </c>
      <c r="B853" s="1" t="s">
        <v>213</v>
      </c>
      <c r="C853" s="84">
        <v>2017</v>
      </c>
      <c r="D853" s="3">
        <v>43003</v>
      </c>
      <c r="F853" s="4"/>
      <c r="G853" s="4">
        <v>0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1" t="s">
        <v>141</v>
      </c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H853"/>
      <c r="DI853"/>
      <c r="DJ853"/>
      <c r="DM853" s="4">
        <v>584.76</v>
      </c>
      <c r="DN853" s="4">
        <v>0.31</v>
      </c>
      <c r="DO853" s="4">
        <v>0.35</v>
      </c>
      <c r="DP853" s="4">
        <v>0.34</v>
      </c>
      <c r="DQ853" s="4">
        <v>0.38</v>
      </c>
      <c r="DR853" s="4">
        <v>0.35</v>
      </c>
      <c r="DS853" s="4">
        <v>0.35</v>
      </c>
      <c r="DT853" s="4">
        <v>0.2</v>
      </c>
      <c r="DU853" s="4"/>
    </row>
    <row r="854" spans="1:125" x14ac:dyDescent="0.25">
      <c r="A854" s="1" t="s">
        <v>428</v>
      </c>
      <c r="B854" s="1" t="s">
        <v>213</v>
      </c>
      <c r="C854" s="84">
        <v>2017</v>
      </c>
      <c r="D854" s="3">
        <v>43004</v>
      </c>
      <c r="F854" s="4"/>
      <c r="G854" s="4">
        <v>0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1" t="s">
        <v>141</v>
      </c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H854"/>
      <c r="DI854"/>
      <c r="DJ854"/>
      <c r="DM854" s="4">
        <v>582.49</v>
      </c>
      <c r="DN854" s="4">
        <v>0.3</v>
      </c>
      <c r="DO854" s="4">
        <v>0.35</v>
      </c>
      <c r="DP854" s="4">
        <v>0.33</v>
      </c>
      <c r="DQ854" s="4">
        <v>0.38</v>
      </c>
      <c r="DR854" s="4">
        <v>0.35</v>
      </c>
      <c r="DS854" s="4">
        <v>0.35</v>
      </c>
      <c r="DT854" s="4">
        <v>0.2</v>
      </c>
      <c r="DU854" s="4"/>
    </row>
    <row r="855" spans="1:125" x14ac:dyDescent="0.25">
      <c r="A855" s="1" t="s">
        <v>428</v>
      </c>
      <c r="B855" s="1" t="s">
        <v>213</v>
      </c>
      <c r="C855" s="84">
        <v>2017</v>
      </c>
      <c r="D855" s="3">
        <v>43005</v>
      </c>
      <c r="F855" s="4"/>
      <c r="G855" s="4">
        <v>0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1" t="s">
        <v>141</v>
      </c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H855"/>
      <c r="DI855"/>
      <c r="DJ855"/>
      <c r="DM855" s="4">
        <v>580.1</v>
      </c>
      <c r="DN855" s="4">
        <v>0.3</v>
      </c>
      <c r="DO855" s="4">
        <v>0.34</v>
      </c>
      <c r="DP855" s="4">
        <v>0.33</v>
      </c>
      <c r="DQ855" s="4">
        <v>0.38</v>
      </c>
      <c r="DR855" s="4">
        <v>0.36</v>
      </c>
      <c r="DS855" s="4">
        <v>0.35</v>
      </c>
      <c r="DT855" s="4">
        <v>0.2</v>
      </c>
      <c r="DU855" s="4"/>
    </row>
    <row r="856" spans="1:125" x14ac:dyDescent="0.25">
      <c r="A856" s="1" t="s">
        <v>428</v>
      </c>
      <c r="B856" s="1" t="s">
        <v>213</v>
      </c>
      <c r="C856" s="84">
        <v>2017</v>
      </c>
      <c r="D856" s="3">
        <v>43006</v>
      </c>
      <c r="F856" s="4"/>
      <c r="G856" s="4">
        <v>0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>
        <v>145.302940795892</v>
      </c>
      <c r="AK856" s="4">
        <f>AL856*AJ856</f>
        <v>3.9522399896482621</v>
      </c>
      <c r="AL856">
        <v>2.7199999999999998E-2</v>
      </c>
      <c r="AM856" s="4"/>
      <c r="AN856" s="4"/>
      <c r="AO856" s="4"/>
      <c r="AP856" s="4"/>
      <c r="AQ856" s="4"/>
      <c r="AR856" s="4"/>
      <c r="AS856" s="4"/>
      <c r="AT856" s="4"/>
      <c r="AU856" s="4">
        <v>0.87</v>
      </c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1" t="s">
        <v>141</v>
      </c>
      <c r="CI856">
        <v>3.5693885464740802</v>
      </c>
      <c r="CJ856">
        <v>2.8471503205842201</v>
      </c>
      <c r="CK856">
        <v>6.9387347215809303</v>
      </c>
      <c r="CL856">
        <v>13.8332177001214</v>
      </c>
      <c r="CM856">
        <v>1.0872861471981099</v>
      </c>
      <c r="CN856">
        <v>1.05547806043528</v>
      </c>
      <c r="CO856">
        <v>1.4532557077652599</v>
      </c>
      <c r="CP856">
        <v>1.06681340861068</v>
      </c>
      <c r="CQ856">
        <v>0.15607862977404499</v>
      </c>
      <c r="CR856">
        <v>8.7702016604107702E-2</v>
      </c>
      <c r="CS856">
        <v>2.4821023992759699</v>
      </c>
      <c r="CT856">
        <v>1.7916722601489401</v>
      </c>
      <c r="CU856">
        <v>5.4854790138156702</v>
      </c>
      <c r="CV856">
        <v>12.7664042915107</v>
      </c>
      <c r="CW856">
        <v>14.1241870485379</v>
      </c>
      <c r="CX856">
        <v>5.4654151738848498</v>
      </c>
      <c r="CY856">
        <v>47.021874157561498</v>
      </c>
      <c r="CZ856">
        <v>42.115260187174002</v>
      </c>
      <c r="DA856">
        <v>4.90661397038747</v>
      </c>
      <c r="DH856"/>
      <c r="DI856"/>
      <c r="DJ856"/>
      <c r="DM856" s="4">
        <v>577.12</v>
      </c>
      <c r="DN856" s="4">
        <v>0.28999999999999998</v>
      </c>
      <c r="DO856" s="4">
        <v>0.34</v>
      </c>
      <c r="DP856" s="4">
        <v>0.32</v>
      </c>
      <c r="DQ856" s="4">
        <v>0.38</v>
      </c>
      <c r="DR856" s="4">
        <v>0.36</v>
      </c>
      <c r="DS856" s="4">
        <v>0.35</v>
      </c>
      <c r="DT856" s="4">
        <v>0.21</v>
      </c>
      <c r="DU856" s="4"/>
    </row>
    <row r="857" spans="1:125" x14ac:dyDescent="0.25">
      <c r="A857" s="1" t="s">
        <v>428</v>
      </c>
      <c r="B857" s="1" t="s">
        <v>213</v>
      </c>
      <c r="C857" s="84">
        <v>2017</v>
      </c>
      <c r="D857" s="3">
        <v>43007</v>
      </c>
      <c r="F857" s="4"/>
      <c r="G857" s="4">
        <v>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L857" s="1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1" t="s">
        <v>141</v>
      </c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H857"/>
      <c r="DI857"/>
      <c r="DJ857"/>
      <c r="DM857" s="4">
        <v>572.26</v>
      </c>
      <c r="DN857" s="4">
        <v>0.28000000000000003</v>
      </c>
      <c r="DO857" s="4">
        <v>0.33</v>
      </c>
      <c r="DP857" s="4">
        <v>0.32</v>
      </c>
      <c r="DQ857" s="4">
        <v>0.38</v>
      </c>
      <c r="DR857" s="4">
        <v>0.36</v>
      </c>
      <c r="DS857" s="4">
        <v>0.35</v>
      </c>
      <c r="DT857" s="4">
        <v>0.21</v>
      </c>
      <c r="DU857" s="4"/>
    </row>
    <row r="858" spans="1:125" x14ac:dyDescent="0.25">
      <c r="A858" s="1" t="s">
        <v>428</v>
      </c>
      <c r="B858" s="1" t="s">
        <v>213</v>
      </c>
      <c r="C858" s="84">
        <v>2017</v>
      </c>
      <c r="D858" s="3">
        <v>43008</v>
      </c>
      <c r="F858" s="4"/>
      <c r="G858" s="4">
        <v>0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L858" s="1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1" t="s">
        <v>141</v>
      </c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H858"/>
      <c r="DI858"/>
      <c r="DJ858"/>
      <c r="DM858" s="4">
        <v>569.38</v>
      </c>
      <c r="DN858" s="4">
        <v>0.27</v>
      </c>
      <c r="DO858" s="4">
        <v>0.32</v>
      </c>
      <c r="DP858" s="4">
        <v>0.31</v>
      </c>
      <c r="DQ858" s="4">
        <v>0.37</v>
      </c>
      <c r="DR858" s="4">
        <v>0.36</v>
      </c>
      <c r="DS858" s="4">
        <v>0.35</v>
      </c>
      <c r="DT858" s="4">
        <v>0.21</v>
      </c>
      <c r="DU858" s="4"/>
    </row>
    <row r="859" spans="1:125" x14ac:dyDescent="0.25">
      <c r="A859" s="1" t="s">
        <v>428</v>
      </c>
      <c r="B859" s="1" t="s">
        <v>213</v>
      </c>
      <c r="C859" s="84">
        <v>2017</v>
      </c>
      <c r="D859" s="3">
        <v>43009</v>
      </c>
      <c r="F859" s="4"/>
      <c r="G859" s="4">
        <v>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L859" s="1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1" t="s">
        <v>141</v>
      </c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H859"/>
      <c r="DI859"/>
      <c r="DJ859"/>
      <c r="DM859" s="4">
        <v>566.85</v>
      </c>
      <c r="DN859" s="4">
        <v>0.26</v>
      </c>
      <c r="DO859" s="4">
        <v>0.32</v>
      </c>
      <c r="DP859" s="4">
        <v>0.31</v>
      </c>
      <c r="DQ859" s="4">
        <v>0.37</v>
      </c>
      <c r="DR859" s="4">
        <v>0.36</v>
      </c>
      <c r="DS859" s="4">
        <v>0.35</v>
      </c>
      <c r="DT859" s="4">
        <v>0.21</v>
      </c>
      <c r="DU859" s="4"/>
    </row>
    <row r="860" spans="1:125" x14ac:dyDescent="0.25">
      <c r="A860" s="1" t="s">
        <v>428</v>
      </c>
      <c r="B860" s="1" t="s">
        <v>213</v>
      </c>
      <c r="C860" s="84">
        <v>2017</v>
      </c>
      <c r="D860" s="3">
        <v>43010</v>
      </c>
      <c r="F860" s="4"/>
      <c r="G860" s="4">
        <v>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1" t="s">
        <v>141</v>
      </c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H860"/>
      <c r="DI860"/>
      <c r="DJ860"/>
      <c r="DM860" s="4">
        <v>563.75</v>
      </c>
      <c r="DN860" s="4">
        <v>0.26</v>
      </c>
      <c r="DO860" s="4">
        <v>0.31</v>
      </c>
      <c r="DP860" s="4">
        <v>0.31</v>
      </c>
      <c r="DQ860" s="4">
        <v>0.37</v>
      </c>
      <c r="DR860" s="4">
        <v>0.36</v>
      </c>
      <c r="DS860" s="4">
        <v>0.35</v>
      </c>
      <c r="DT860" s="4">
        <v>0.21</v>
      </c>
      <c r="DU860" s="4"/>
    </row>
    <row r="861" spans="1:125" x14ac:dyDescent="0.25">
      <c r="A861" s="1" t="s">
        <v>428</v>
      </c>
      <c r="B861" s="1" t="s">
        <v>213</v>
      </c>
      <c r="C861" s="84">
        <v>2017</v>
      </c>
      <c r="D861" s="3">
        <v>43011</v>
      </c>
      <c r="F861" s="4"/>
      <c r="G861" s="4">
        <v>0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1" t="s">
        <v>141</v>
      </c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H861"/>
      <c r="DI861"/>
      <c r="DJ861"/>
      <c r="DM861" s="4">
        <v>558.99</v>
      </c>
      <c r="DN861" s="4">
        <v>0.24</v>
      </c>
      <c r="DO861" s="4">
        <v>0.31</v>
      </c>
      <c r="DP861" s="4">
        <v>0.3</v>
      </c>
      <c r="DQ861" s="4">
        <v>0.37</v>
      </c>
      <c r="DR861" s="4">
        <v>0.35</v>
      </c>
      <c r="DS861" s="4">
        <v>0.35</v>
      </c>
      <c r="DT861" s="4">
        <v>0.21</v>
      </c>
      <c r="DU861" s="4"/>
    </row>
    <row r="862" spans="1:125" x14ac:dyDescent="0.25">
      <c r="A862" s="1" t="s">
        <v>428</v>
      </c>
      <c r="B862" s="1" t="s">
        <v>213</v>
      </c>
      <c r="C862" s="84">
        <v>2017</v>
      </c>
      <c r="D862" s="3">
        <v>43012</v>
      </c>
      <c r="F862" s="4"/>
      <c r="G862" s="4">
        <v>0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M862" s="4"/>
      <c r="AN862" s="4"/>
      <c r="AO862" s="4"/>
      <c r="AP862" s="4"/>
      <c r="AQ862" s="4"/>
      <c r="AR862" s="4"/>
      <c r="AS862" s="4"/>
      <c r="AT862" s="4"/>
      <c r="AU862" s="4">
        <v>0.81</v>
      </c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1" t="s">
        <v>141</v>
      </c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H862"/>
      <c r="DI862"/>
      <c r="DJ862"/>
      <c r="DM862" s="4">
        <v>555.20000000000005</v>
      </c>
      <c r="DN862" s="4">
        <v>0.24</v>
      </c>
      <c r="DO862" s="4">
        <v>0.3</v>
      </c>
      <c r="DP862" s="4">
        <v>0.28999999999999998</v>
      </c>
      <c r="DQ862" s="4">
        <v>0.37</v>
      </c>
      <c r="DR862" s="4">
        <v>0.35</v>
      </c>
      <c r="DS862" s="4">
        <v>0.35</v>
      </c>
      <c r="DT862" s="4">
        <v>0.21</v>
      </c>
      <c r="DU862" s="4"/>
    </row>
    <row r="863" spans="1:125" x14ac:dyDescent="0.25">
      <c r="A863" s="1" t="s">
        <v>428</v>
      </c>
      <c r="B863" s="1" t="s">
        <v>213</v>
      </c>
      <c r="C863" s="84">
        <v>2017</v>
      </c>
      <c r="D863" s="3">
        <v>43013</v>
      </c>
      <c r="F863" s="4"/>
      <c r="G863" s="4">
        <v>0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1" t="s">
        <v>141</v>
      </c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H863"/>
      <c r="DI863"/>
      <c r="DJ863"/>
      <c r="DM863" s="4">
        <v>551.25</v>
      </c>
      <c r="DN863" s="4">
        <v>0.23</v>
      </c>
      <c r="DO863" s="4">
        <v>0.28999999999999998</v>
      </c>
      <c r="DP863" s="4">
        <v>0.28999999999999998</v>
      </c>
      <c r="DQ863" s="4">
        <v>0.37</v>
      </c>
      <c r="DR863" s="4">
        <v>0.35</v>
      </c>
      <c r="DS863" s="4">
        <v>0.35</v>
      </c>
      <c r="DT863" s="4">
        <v>0.21</v>
      </c>
      <c r="DU863" s="4"/>
    </row>
    <row r="864" spans="1:125" x14ac:dyDescent="0.25">
      <c r="A864" s="1" t="s">
        <v>428</v>
      </c>
      <c r="B864" s="1" t="s">
        <v>213</v>
      </c>
      <c r="C864" s="84">
        <v>2017</v>
      </c>
      <c r="D864" s="3">
        <v>43014</v>
      </c>
      <c r="F864" s="4"/>
      <c r="G864" s="4">
        <v>0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1" t="s">
        <v>141</v>
      </c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H864"/>
      <c r="DI864"/>
      <c r="DJ864"/>
      <c r="DM864" s="4">
        <v>548.34</v>
      </c>
      <c r="DN864" s="4">
        <v>0.22</v>
      </c>
      <c r="DO864" s="4">
        <v>0.28999999999999998</v>
      </c>
      <c r="DP864" s="4">
        <v>0.28999999999999998</v>
      </c>
      <c r="DQ864" s="4">
        <v>0.37</v>
      </c>
      <c r="DR864" s="4">
        <v>0.35</v>
      </c>
      <c r="DS864" s="4">
        <v>0.36</v>
      </c>
      <c r="DT864" s="4">
        <v>0.21</v>
      </c>
      <c r="DU864" s="4"/>
    </row>
    <row r="865" spans="1:125" x14ac:dyDescent="0.25">
      <c r="A865" s="1" t="s">
        <v>428</v>
      </c>
      <c r="B865" s="1" t="s">
        <v>213</v>
      </c>
      <c r="C865" s="84">
        <v>2017</v>
      </c>
      <c r="D865" s="3">
        <v>43015</v>
      </c>
      <c r="F865" s="4"/>
      <c r="G865" s="4">
        <v>0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1" t="s">
        <v>141</v>
      </c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H865"/>
      <c r="DI865"/>
      <c r="DJ865"/>
      <c r="DM865" s="4">
        <v>553.26</v>
      </c>
      <c r="DN865" s="4">
        <v>0.26</v>
      </c>
      <c r="DO865" s="4">
        <v>0.28999999999999998</v>
      </c>
      <c r="DP865" s="4">
        <v>0.28000000000000003</v>
      </c>
      <c r="DQ865" s="4">
        <v>0.36</v>
      </c>
      <c r="DR865" s="4">
        <v>0.35</v>
      </c>
      <c r="DS865" s="4">
        <v>0.36</v>
      </c>
      <c r="DT865" s="4">
        <v>0.21</v>
      </c>
      <c r="DU865" s="4"/>
    </row>
    <row r="866" spans="1:125" x14ac:dyDescent="0.25">
      <c r="A866" s="1" t="s">
        <v>428</v>
      </c>
      <c r="B866" s="1" t="s">
        <v>213</v>
      </c>
      <c r="C866" s="84">
        <v>2017</v>
      </c>
      <c r="D866" s="3">
        <v>43016</v>
      </c>
      <c r="F866" s="4"/>
      <c r="G866" s="4">
        <v>0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1" t="s">
        <v>141</v>
      </c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H866"/>
      <c r="DI866"/>
      <c r="DJ866"/>
      <c r="DM866" s="4">
        <v>560.08000000000004</v>
      </c>
      <c r="DN866" s="4">
        <v>0.3</v>
      </c>
      <c r="DO866" s="4">
        <v>0.3</v>
      </c>
      <c r="DP866" s="4">
        <v>0.28000000000000003</v>
      </c>
      <c r="DQ866" s="4">
        <v>0.36</v>
      </c>
      <c r="DR866" s="4">
        <v>0.35</v>
      </c>
      <c r="DS866" s="4">
        <v>0.36</v>
      </c>
      <c r="DT866" s="4">
        <v>0.21</v>
      </c>
      <c r="DU866" s="4"/>
    </row>
    <row r="867" spans="1:125" x14ac:dyDescent="0.25">
      <c r="A867" s="1" t="s">
        <v>428</v>
      </c>
      <c r="B867" s="1" t="s">
        <v>213</v>
      </c>
      <c r="C867" s="84">
        <v>2017</v>
      </c>
      <c r="D867" s="3">
        <v>43017</v>
      </c>
      <c r="F867" s="4"/>
      <c r="G867" s="4">
        <v>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1" t="s">
        <v>141</v>
      </c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H867"/>
      <c r="DI867"/>
      <c r="DJ867"/>
      <c r="DM867" s="4">
        <v>563.75</v>
      </c>
      <c r="DN867" s="4">
        <v>0.31</v>
      </c>
      <c r="DO867" s="4">
        <v>0.31</v>
      </c>
      <c r="DP867" s="4">
        <v>0.28999999999999998</v>
      </c>
      <c r="DQ867" s="4">
        <v>0.36</v>
      </c>
      <c r="DR867" s="4">
        <v>0.35</v>
      </c>
      <c r="DS867" s="4">
        <v>0.36</v>
      </c>
      <c r="DT867" s="4">
        <v>0.21</v>
      </c>
      <c r="DU867" s="4"/>
    </row>
    <row r="868" spans="1:125" x14ac:dyDescent="0.25">
      <c r="A868" s="1" t="s">
        <v>428</v>
      </c>
      <c r="B868" s="1" t="s">
        <v>213</v>
      </c>
      <c r="C868" s="84">
        <v>2017</v>
      </c>
      <c r="D868" s="3">
        <v>43018</v>
      </c>
      <c r="F868" s="4"/>
      <c r="G868" s="4">
        <v>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1" t="s">
        <v>141</v>
      </c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H868"/>
      <c r="DI868"/>
      <c r="DJ868"/>
      <c r="DM868" s="4">
        <v>590.69000000000005</v>
      </c>
      <c r="DN868" s="4">
        <v>0.34</v>
      </c>
      <c r="DO868" s="4">
        <v>0.36</v>
      </c>
      <c r="DP868" s="4">
        <v>0.34</v>
      </c>
      <c r="DQ868" s="4">
        <v>0.36</v>
      </c>
      <c r="DR868" s="4">
        <v>0.35</v>
      </c>
      <c r="DS868" s="4">
        <v>0.36</v>
      </c>
      <c r="DT868" s="4">
        <v>0.21</v>
      </c>
      <c r="DU868" s="4"/>
    </row>
    <row r="869" spans="1:125" x14ac:dyDescent="0.25">
      <c r="A869" s="1" t="s">
        <v>428</v>
      </c>
      <c r="B869" s="1" t="s">
        <v>213</v>
      </c>
      <c r="C869" s="84">
        <v>2017</v>
      </c>
      <c r="D869" s="3">
        <v>43019</v>
      </c>
      <c r="F869" s="4"/>
      <c r="G869" s="4">
        <v>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1" t="s">
        <v>141</v>
      </c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H869"/>
      <c r="DI869"/>
      <c r="DJ869"/>
      <c r="DM869" s="4">
        <v>611.12</v>
      </c>
      <c r="DN869" s="4">
        <v>0.35</v>
      </c>
      <c r="DO869" s="4">
        <v>0.37</v>
      </c>
      <c r="DP869" s="4">
        <v>0.36</v>
      </c>
      <c r="DQ869" s="4">
        <v>0.38</v>
      </c>
      <c r="DR869" s="4">
        <v>0.36</v>
      </c>
      <c r="DS869" s="4">
        <v>0.36</v>
      </c>
      <c r="DT869" s="4">
        <v>0.22</v>
      </c>
      <c r="DU869" s="4"/>
    </row>
    <row r="870" spans="1:125" x14ac:dyDescent="0.25">
      <c r="A870" s="1" t="s">
        <v>428</v>
      </c>
      <c r="B870" s="1" t="s">
        <v>213</v>
      </c>
      <c r="C870" s="84">
        <v>2017</v>
      </c>
      <c r="D870" s="3">
        <v>43020</v>
      </c>
      <c r="F870" s="4"/>
      <c r="G870" s="4">
        <v>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1" t="s">
        <v>141</v>
      </c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H870"/>
      <c r="DI870"/>
      <c r="DJ870"/>
      <c r="DM870" s="4">
        <v>619.12</v>
      </c>
      <c r="DN870" s="4">
        <v>0.36</v>
      </c>
      <c r="DO870" s="4">
        <v>0.38</v>
      </c>
      <c r="DP870" s="4">
        <v>0.36</v>
      </c>
      <c r="DQ870" s="4">
        <v>0.39</v>
      </c>
      <c r="DR870" s="4">
        <v>0.36</v>
      </c>
      <c r="DS870" s="4">
        <v>0.36</v>
      </c>
      <c r="DT870" s="4">
        <v>0.22</v>
      </c>
      <c r="DU870" s="4"/>
    </row>
    <row r="871" spans="1:125" x14ac:dyDescent="0.25">
      <c r="A871" s="1" t="s">
        <v>428</v>
      </c>
      <c r="B871" s="1" t="s">
        <v>213</v>
      </c>
      <c r="C871" s="84">
        <v>2017</v>
      </c>
      <c r="D871" s="3">
        <v>43021</v>
      </c>
      <c r="F871" s="4"/>
      <c r="G871" s="4">
        <v>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M871" s="4"/>
      <c r="AN871" s="4"/>
      <c r="AO871" s="4"/>
      <c r="AP871" s="4"/>
      <c r="AQ871" s="4"/>
      <c r="AR871" s="4"/>
      <c r="AS871" s="4"/>
      <c r="AT871" s="4"/>
      <c r="AU871" s="4">
        <v>0.84</v>
      </c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1" t="s">
        <v>141</v>
      </c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H871"/>
      <c r="DI871"/>
      <c r="DJ871"/>
      <c r="DM871" s="4">
        <v>606.96</v>
      </c>
      <c r="DN871" s="4">
        <v>0.33</v>
      </c>
      <c r="DO871" s="4">
        <v>0.36</v>
      </c>
      <c r="DP871" s="4">
        <v>0.35</v>
      </c>
      <c r="DQ871" s="4">
        <v>0.39</v>
      </c>
      <c r="DR871" s="4">
        <v>0.36</v>
      </c>
      <c r="DS871" s="4">
        <v>0.36</v>
      </c>
      <c r="DT871" s="4">
        <v>0.22</v>
      </c>
      <c r="DU871" s="4"/>
    </row>
    <row r="872" spans="1:125" x14ac:dyDescent="0.25">
      <c r="A872" s="1" t="s">
        <v>428</v>
      </c>
      <c r="B872" s="1" t="s">
        <v>213</v>
      </c>
      <c r="C872" s="84">
        <v>2017</v>
      </c>
      <c r="D872" s="3">
        <v>43022</v>
      </c>
      <c r="F872" s="4"/>
      <c r="G872" s="4">
        <v>0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1" t="s">
        <v>141</v>
      </c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H872"/>
      <c r="DI872"/>
      <c r="DJ872"/>
      <c r="DM872" s="4">
        <v>602.20000000000005</v>
      </c>
      <c r="DN872" s="4">
        <v>0.32</v>
      </c>
      <c r="DO872" s="4">
        <v>0.35</v>
      </c>
      <c r="DP872" s="4">
        <v>0.34</v>
      </c>
      <c r="DQ872" s="4">
        <v>0.38</v>
      </c>
      <c r="DR872" s="4">
        <v>0.36</v>
      </c>
      <c r="DS872" s="4">
        <v>0.36</v>
      </c>
      <c r="DT872" s="4">
        <v>0.22</v>
      </c>
      <c r="DU872" s="4"/>
    </row>
    <row r="873" spans="1:125" x14ac:dyDescent="0.25">
      <c r="A873" s="1" t="s">
        <v>428</v>
      </c>
      <c r="B873" s="1" t="s">
        <v>213</v>
      </c>
      <c r="C873" s="84">
        <v>2017</v>
      </c>
      <c r="D873" s="3">
        <v>43023</v>
      </c>
      <c r="F873" s="4"/>
      <c r="G873" s="4">
        <v>0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1" t="s">
        <v>141</v>
      </c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H873"/>
      <c r="DI873"/>
      <c r="DJ873"/>
      <c r="DM873" s="4">
        <v>599.80999999999995</v>
      </c>
      <c r="DN873" s="4">
        <v>0.32</v>
      </c>
      <c r="DO873" s="4">
        <v>0.35</v>
      </c>
      <c r="DP873" s="4">
        <v>0.34</v>
      </c>
      <c r="DQ873" s="4">
        <v>0.38</v>
      </c>
      <c r="DR873" s="4">
        <v>0.36</v>
      </c>
      <c r="DS873" s="4">
        <v>0.36</v>
      </c>
      <c r="DT873" s="4">
        <v>0.22</v>
      </c>
      <c r="DU873" s="4"/>
    </row>
    <row r="874" spans="1:125" x14ac:dyDescent="0.25">
      <c r="A874" s="1" t="s">
        <v>428</v>
      </c>
      <c r="B874" s="1" t="s">
        <v>213</v>
      </c>
      <c r="C874" s="84">
        <v>2017</v>
      </c>
      <c r="D874" s="3">
        <v>43024</v>
      </c>
      <c r="F874" s="4"/>
      <c r="G874" s="4">
        <v>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1" t="s">
        <v>141</v>
      </c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H874"/>
      <c r="DI874"/>
      <c r="DJ874"/>
      <c r="DM874" s="4">
        <v>597.27</v>
      </c>
      <c r="DN874" s="4">
        <v>0.32</v>
      </c>
      <c r="DO874" s="4">
        <v>0.35</v>
      </c>
      <c r="DP874" s="4">
        <v>0.33</v>
      </c>
      <c r="DQ874" s="4">
        <v>0.38</v>
      </c>
      <c r="DR874" s="4">
        <v>0.36</v>
      </c>
      <c r="DS874" s="4">
        <v>0.36</v>
      </c>
      <c r="DT874" s="4">
        <v>0.22</v>
      </c>
      <c r="DU874" s="4"/>
    </row>
    <row r="875" spans="1:125" x14ac:dyDescent="0.25">
      <c r="A875" s="1" t="s">
        <v>428</v>
      </c>
      <c r="B875" s="1" t="s">
        <v>213</v>
      </c>
      <c r="C875" s="84">
        <v>2017</v>
      </c>
      <c r="D875" s="3">
        <v>43025</v>
      </c>
      <c r="F875" s="4"/>
      <c r="G875" s="4">
        <v>0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1" t="s">
        <v>141</v>
      </c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H875"/>
      <c r="DI875"/>
      <c r="DJ875"/>
      <c r="DM875" s="4">
        <v>593.05999999999995</v>
      </c>
      <c r="DN875" s="4">
        <v>0.31</v>
      </c>
      <c r="DO875" s="4">
        <v>0.34</v>
      </c>
      <c r="DP875" s="4">
        <v>0.33</v>
      </c>
      <c r="DQ875" s="4">
        <v>0.38</v>
      </c>
      <c r="DR875" s="4">
        <v>0.36</v>
      </c>
      <c r="DS875" s="4">
        <v>0.36</v>
      </c>
      <c r="DT875" s="4">
        <v>0.22</v>
      </c>
      <c r="DU875" s="4"/>
    </row>
    <row r="876" spans="1:125" x14ac:dyDescent="0.25">
      <c r="A876" s="1" t="s">
        <v>428</v>
      </c>
      <c r="B876" s="1" t="s">
        <v>213</v>
      </c>
      <c r="C876" s="84">
        <v>2017</v>
      </c>
      <c r="D876" s="3">
        <v>43026</v>
      </c>
      <c r="F876" s="4"/>
      <c r="G876" s="4">
        <v>0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1" t="s">
        <v>141</v>
      </c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H876"/>
      <c r="DI876"/>
      <c r="DJ876"/>
      <c r="DM876" s="4">
        <v>589.6</v>
      </c>
      <c r="DN876" s="4">
        <v>0.3</v>
      </c>
      <c r="DO876" s="4">
        <v>0.34</v>
      </c>
      <c r="DP876" s="4">
        <v>0.32</v>
      </c>
      <c r="DQ876" s="4">
        <v>0.38</v>
      </c>
      <c r="DR876" s="4">
        <v>0.36</v>
      </c>
      <c r="DS876" s="4">
        <v>0.36</v>
      </c>
      <c r="DT876" s="4">
        <v>0.22</v>
      </c>
      <c r="DU876" s="4"/>
    </row>
    <row r="877" spans="1:125" x14ac:dyDescent="0.25">
      <c r="A877" s="1" t="s">
        <v>428</v>
      </c>
      <c r="B877" s="1" t="s">
        <v>213</v>
      </c>
      <c r="C877" s="84">
        <v>2017</v>
      </c>
      <c r="D877" s="3">
        <v>43027</v>
      </c>
      <c r="F877" s="4"/>
      <c r="G877" s="4">
        <v>0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M877" s="4"/>
      <c r="AN877" s="4"/>
      <c r="AO877" s="4"/>
      <c r="AP877" s="4"/>
      <c r="AQ877" s="4"/>
      <c r="AR877" s="4"/>
      <c r="AS877" s="4"/>
      <c r="AT877" s="4"/>
      <c r="AU877" s="4">
        <v>0.8</v>
      </c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1" t="s">
        <v>141</v>
      </c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H877"/>
      <c r="DI877"/>
      <c r="DJ877"/>
      <c r="DM877" s="4">
        <v>584.51</v>
      </c>
      <c r="DN877" s="4">
        <v>0.28999999999999998</v>
      </c>
      <c r="DO877" s="4">
        <v>0.33</v>
      </c>
      <c r="DP877" s="4">
        <v>0.32</v>
      </c>
      <c r="DQ877" s="4">
        <v>0.38</v>
      </c>
      <c r="DR877" s="4">
        <v>0.36</v>
      </c>
      <c r="DS877" s="4">
        <v>0.36</v>
      </c>
      <c r="DT877" s="4">
        <v>0.22</v>
      </c>
      <c r="DU877" s="4"/>
    </row>
    <row r="878" spans="1:125" x14ac:dyDescent="0.25">
      <c r="A878" s="1" t="s">
        <v>428</v>
      </c>
      <c r="B878" s="1" t="s">
        <v>213</v>
      </c>
      <c r="C878" s="84">
        <v>2017</v>
      </c>
      <c r="D878" s="3">
        <v>43028</v>
      </c>
      <c r="F878" s="4"/>
      <c r="G878" s="4">
        <v>0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1" t="s">
        <v>141</v>
      </c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H878"/>
      <c r="DI878"/>
      <c r="DJ878"/>
      <c r="DM878" s="4">
        <v>580.11</v>
      </c>
      <c r="DN878" s="4">
        <v>0.28000000000000003</v>
      </c>
      <c r="DO878" s="4">
        <v>0.32</v>
      </c>
      <c r="DP878" s="4">
        <v>0.31</v>
      </c>
      <c r="DQ878" s="4">
        <v>0.37</v>
      </c>
      <c r="DR878" s="4">
        <v>0.36</v>
      </c>
      <c r="DS878" s="4">
        <v>0.37</v>
      </c>
      <c r="DT878" s="4">
        <v>0.22</v>
      </c>
      <c r="DU878" s="4"/>
    </row>
    <row r="879" spans="1:125" x14ac:dyDescent="0.25">
      <c r="A879" s="1" t="s">
        <v>428</v>
      </c>
      <c r="B879" s="1" t="s">
        <v>213</v>
      </c>
      <c r="C879" s="84">
        <v>2017</v>
      </c>
      <c r="D879" s="3">
        <v>43029</v>
      </c>
      <c r="F879" s="4"/>
      <c r="G879" s="4">
        <v>0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1" t="s">
        <v>141</v>
      </c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H879"/>
      <c r="DI879"/>
      <c r="DJ879"/>
      <c r="DM879" s="4">
        <v>576.22</v>
      </c>
      <c r="DN879" s="4">
        <v>0.27</v>
      </c>
      <c r="DO879" s="4">
        <v>0.32</v>
      </c>
      <c r="DP879" s="4">
        <v>0.31</v>
      </c>
      <c r="DQ879" s="4">
        <v>0.37</v>
      </c>
      <c r="DR879" s="4">
        <v>0.36</v>
      </c>
      <c r="DS879" s="4">
        <v>0.37</v>
      </c>
      <c r="DT879" s="4">
        <v>0.22</v>
      </c>
      <c r="DU879" s="4"/>
    </row>
    <row r="880" spans="1:125" x14ac:dyDescent="0.25">
      <c r="A880" s="1" t="s">
        <v>428</v>
      </c>
      <c r="B880" s="1" t="s">
        <v>213</v>
      </c>
      <c r="C880" s="84">
        <v>2017</v>
      </c>
      <c r="D880" s="3">
        <v>43030</v>
      </c>
      <c r="F880" s="4"/>
      <c r="G880" s="4">
        <v>0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1" t="s">
        <v>141</v>
      </c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H880"/>
      <c r="DI880"/>
      <c r="DJ880"/>
      <c r="DM880" s="4">
        <v>571.33000000000004</v>
      </c>
      <c r="DN880" s="4">
        <v>0.26</v>
      </c>
      <c r="DO880" s="4">
        <v>0.31</v>
      </c>
      <c r="DP880" s="4">
        <v>0.3</v>
      </c>
      <c r="DQ880" s="4">
        <v>0.37</v>
      </c>
      <c r="DR880" s="4">
        <v>0.36</v>
      </c>
      <c r="DS880" s="4">
        <v>0.37</v>
      </c>
      <c r="DT880" s="4">
        <v>0.22</v>
      </c>
      <c r="DU880" s="4"/>
    </row>
    <row r="881" spans="1:125" x14ac:dyDescent="0.25">
      <c r="A881" s="1" t="s">
        <v>428</v>
      </c>
      <c r="B881" s="1" t="s">
        <v>213</v>
      </c>
      <c r="C881" s="84">
        <v>2017</v>
      </c>
      <c r="D881" s="3">
        <v>43031</v>
      </c>
      <c r="F881" s="4"/>
      <c r="G881" s="4">
        <v>0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1" t="s">
        <v>141</v>
      </c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H881"/>
      <c r="DI881"/>
      <c r="DJ881"/>
      <c r="DM881" s="4">
        <v>567.03</v>
      </c>
      <c r="DN881" s="4">
        <v>0.25</v>
      </c>
      <c r="DO881" s="4">
        <v>0.31</v>
      </c>
      <c r="DP881" s="4">
        <v>0.3</v>
      </c>
      <c r="DQ881" s="4">
        <v>0.37</v>
      </c>
      <c r="DR881" s="4">
        <v>0.36</v>
      </c>
      <c r="DS881" s="4">
        <v>0.37</v>
      </c>
      <c r="DT881" s="4">
        <v>0.22</v>
      </c>
      <c r="DU881" s="4"/>
    </row>
    <row r="882" spans="1:125" x14ac:dyDescent="0.25">
      <c r="A882" s="1" t="s">
        <v>428</v>
      </c>
      <c r="B882" s="1" t="s">
        <v>213</v>
      </c>
      <c r="C882" s="84">
        <v>2017</v>
      </c>
      <c r="D882" s="3">
        <v>43032</v>
      </c>
      <c r="F882" s="4"/>
      <c r="G882" s="4">
        <v>0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1" t="s">
        <v>141</v>
      </c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H882"/>
      <c r="DI882"/>
      <c r="DJ882"/>
      <c r="DM882" s="4">
        <v>562.12</v>
      </c>
      <c r="DN882" s="4">
        <v>0.24</v>
      </c>
      <c r="DO882" s="4">
        <v>0.3</v>
      </c>
      <c r="DP882" s="4">
        <v>0.28999999999999998</v>
      </c>
      <c r="DQ882" s="4">
        <v>0.37</v>
      </c>
      <c r="DR882" s="4">
        <v>0.36</v>
      </c>
      <c r="DS882" s="4">
        <v>0.37</v>
      </c>
      <c r="DT882" s="4">
        <v>0.22</v>
      </c>
      <c r="DU882" s="4"/>
    </row>
    <row r="883" spans="1:125" x14ac:dyDescent="0.25">
      <c r="A883" s="1" t="s">
        <v>428</v>
      </c>
      <c r="B883" s="1" t="s">
        <v>213</v>
      </c>
      <c r="C883" s="84">
        <v>2017</v>
      </c>
      <c r="D883" s="3">
        <v>43033</v>
      </c>
      <c r="F883" s="4"/>
      <c r="G883" s="4">
        <v>0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1" t="s">
        <v>141</v>
      </c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H883"/>
      <c r="DI883"/>
      <c r="DJ883"/>
      <c r="DM883" s="4">
        <v>558.13</v>
      </c>
      <c r="DN883" s="4">
        <v>0.23</v>
      </c>
      <c r="DO883" s="4">
        <v>0.3</v>
      </c>
      <c r="DP883" s="4">
        <v>0.28999999999999998</v>
      </c>
      <c r="DQ883" s="4">
        <v>0.36</v>
      </c>
      <c r="DR883" s="4">
        <v>0.36</v>
      </c>
      <c r="DS883" s="4">
        <v>0.37</v>
      </c>
      <c r="DT883" s="4">
        <v>0.22</v>
      </c>
      <c r="DU883" s="4"/>
    </row>
    <row r="884" spans="1:125" x14ac:dyDescent="0.25">
      <c r="A884" s="1" t="s">
        <v>428</v>
      </c>
      <c r="B884" s="1" t="s">
        <v>213</v>
      </c>
      <c r="C884" s="84">
        <v>2017</v>
      </c>
      <c r="D884" s="3">
        <v>43034</v>
      </c>
      <c r="F884" s="4"/>
      <c r="G884" s="4">
        <v>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1" t="s">
        <v>141</v>
      </c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H884"/>
      <c r="DI884"/>
      <c r="DJ884"/>
      <c r="DM884" s="4">
        <v>554.37</v>
      </c>
      <c r="DN884" s="4">
        <v>0.23</v>
      </c>
      <c r="DO884" s="4">
        <v>0.28999999999999998</v>
      </c>
      <c r="DP884" s="4">
        <v>0.28000000000000003</v>
      </c>
      <c r="DQ884" s="4">
        <v>0.36</v>
      </c>
      <c r="DR884" s="4">
        <v>0.36</v>
      </c>
      <c r="DS884" s="4">
        <v>0.37</v>
      </c>
      <c r="DT884" s="4">
        <v>0.22</v>
      </c>
      <c r="DU884" s="4"/>
    </row>
    <row r="885" spans="1:125" x14ac:dyDescent="0.25">
      <c r="A885" s="1" t="s">
        <v>428</v>
      </c>
      <c r="B885" s="1" t="s">
        <v>213</v>
      </c>
      <c r="C885" s="84">
        <v>2017</v>
      </c>
      <c r="D885" s="3">
        <v>43035</v>
      </c>
      <c r="F885" s="4"/>
      <c r="G885" s="4">
        <v>0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M885" s="4"/>
      <c r="AN885" s="4"/>
      <c r="AO885" s="4"/>
      <c r="AP885" s="4"/>
      <c r="AQ885" s="4"/>
      <c r="AR885" s="4"/>
      <c r="AS885" s="4"/>
      <c r="AT885" s="4"/>
      <c r="AU885" s="4">
        <v>0.85</v>
      </c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1" t="s">
        <v>141</v>
      </c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H885"/>
      <c r="DI885"/>
      <c r="DJ885"/>
      <c r="DM885" s="4">
        <v>550.4</v>
      </c>
      <c r="DN885" s="4">
        <v>0.22</v>
      </c>
      <c r="DO885" s="4">
        <v>0.28000000000000003</v>
      </c>
      <c r="DP885" s="4">
        <v>0.28000000000000003</v>
      </c>
      <c r="DQ885" s="4">
        <v>0.36</v>
      </c>
      <c r="DR885" s="4">
        <v>0.36</v>
      </c>
      <c r="DS885" s="4">
        <v>0.37</v>
      </c>
      <c r="DT885" s="4">
        <v>0.22</v>
      </c>
      <c r="DU885" s="4"/>
    </row>
    <row r="886" spans="1:125" x14ac:dyDescent="0.25">
      <c r="A886" s="1" t="s">
        <v>428</v>
      </c>
      <c r="B886" s="1" t="s">
        <v>213</v>
      </c>
      <c r="C886" s="84">
        <v>2017</v>
      </c>
      <c r="D886" s="3">
        <v>43036</v>
      </c>
      <c r="F886" s="4"/>
      <c r="G886" s="4">
        <v>0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1" t="s">
        <v>141</v>
      </c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H886"/>
      <c r="DI886"/>
      <c r="DJ886"/>
      <c r="DM886" s="4">
        <v>545.51</v>
      </c>
      <c r="DN886" s="4">
        <v>0.21</v>
      </c>
      <c r="DO886" s="4">
        <v>0.28000000000000003</v>
      </c>
      <c r="DP886" s="4">
        <v>0.27</v>
      </c>
      <c r="DQ886" s="4">
        <v>0.36</v>
      </c>
      <c r="DR886" s="4">
        <v>0.35</v>
      </c>
      <c r="DS886" s="4">
        <v>0.37</v>
      </c>
      <c r="DT886" s="4">
        <v>0.22</v>
      </c>
      <c r="DU886" s="4"/>
    </row>
    <row r="887" spans="1:125" x14ac:dyDescent="0.25">
      <c r="A887" s="1" t="s">
        <v>428</v>
      </c>
      <c r="B887" s="1" t="s">
        <v>213</v>
      </c>
      <c r="C887" s="84">
        <v>2017</v>
      </c>
      <c r="D887" s="3">
        <v>43037</v>
      </c>
      <c r="F887" s="4"/>
      <c r="G887" s="4">
        <v>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1" t="s">
        <v>141</v>
      </c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H887"/>
      <c r="DI887"/>
      <c r="DJ887"/>
      <c r="DM887" s="4">
        <v>540.12</v>
      </c>
      <c r="DN887" s="4">
        <v>0.2</v>
      </c>
      <c r="DO887" s="4">
        <v>0.27</v>
      </c>
      <c r="DP887" s="4">
        <v>0.26</v>
      </c>
      <c r="DQ887" s="4">
        <v>0.35</v>
      </c>
      <c r="DR887" s="4">
        <v>0.35</v>
      </c>
      <c r="DS887" s="4">
        <v>0.37</v>
      </c>
      <c r="DT887" s="4">
        <v>0.22</v>
      </c>
      <c r="DU887" s="4"/>
    </row>
    <row r="888" spans="1:125" x14ac:dyDescent="0.25">
      <c r="A888" s="1" t="s">
        <v>428</v>
      </c>
      <c r="B888" s="1" t="s">
        <v>213</v>
      </c>
      <c r="C888" s="84">
        <v>2017</v>
      </c>
      <c r="D888" s="3">
        <v>43038</v>
      </c>
      <c r="F888" s="4"/>
      <c r="G888" s="4">
        <v>0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1" t="s">
        <v>141</v>
      </c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H888"/>
      <c r="DI888"/>
      <c r="DJ888"/>
      <c r="DM888" s="4">
        <v>533.79999999999995</v>
      </c>
      <c r="DN888" s="4">
        <v>0.19</v>
      </c>
      <c r="DO888" s="4">
        <v>0.26</v>
      </c>
      <c r="DP888" s="4">
        <v>0.26</v>
      </c>
      <c r="DQ888" s="4">
        <v>0.35</v>
      </c>
      <c r="DR888" s="4">
        <v>0.35</v>
      </c>
      <c r="DS888" s="4">
        <v>0.37</v>
      </c>
      <c r="DT888" s="4">
        <v>0.23</v>
      </c>
      <c r="DU888" s="4"/>
    </row>
    <row r="889" spans="1:125" x14ac:dyDescent="0.25">
      <c r="A889" s="1" t="s">
        <v>428</v>
      </c>
      <c r="B889" s="1" t="s">
        <v>213</v>
      </c>
      <c r="C889" s="84">
        <v>2017</v>
      </c>
      <c r="D889" s="3">
        <v>43039</v>
      </c>
      <c r="F889" s="4"/>
      <c r="G889" s="4">
        <v>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1" t="s">
        <v>141</v>
      </c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H889"/>
      <c r="DI889"/>
      <c r="DJ889"/>
      <c r="DM889" s="4">
        <v>527.66</v>
      </c>
      <c r="DN889" s="4">
        <v>0.18</v>
      </c>
      <c r="DO889" s="4">
        <v>0.25</v>
      </c>
      <c r="DP889" s="4">
        <v>0.25</v>
      </c>
      <c r="DQ889" s="4">
        <v>0.35</v>
      </c>
      <c r="DR889" s="4">
        <v>0.35</v>
      </c>
      <c r="DS889" s="4">
        <v>0.37</v>
      </c>
      <c r="DT889" s="4">
        <v>0.23</v>
      </c>
      <c r="DU889" s="4"/>
    </row>
    <row r="890" spans="1:125" x14ac:dyDescent="0.25">
      <c r="A890" s="1" t="s">
        <v>428</v>
      </c>
      <c r="B890" s="1" t="s">
        <v>213</v>
      </c>
      <c r="C890" s="84">
        <v>2017</v>
      </c>
      <c r="D890" s="3">
        <v>43040</v>
      </c>
      <c r="F890" s="4"/>
      <c r="G890" s="4">
        <v>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1" t="s">
        <v>141</v>
      </c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H890"/>
      <c r="DI890"/>
      <c r="DJ890"/>
      <c r="DM890" s="4">
        <v>521.89</v>
      </c>
      <c r="DN890" s="4">
        <v>0.17</v>
      </c>
      <c r="DO890" s="4">
        <v>0.24</v>
      </c>
      <c r="DP890" s="4">
        <v>0.24</v>
      </c>
      <c r="DQ890" s="4">
        <v>0.35</v>
      </c>
      <c r="DR890" s="4">
        <v>0.35</v>
      </c>
      <c r="DS890" s="4">
        <v>0.37</v>
      </c>
      <c r="DT890" s="4">
        <v>0.23</v>
      </c>
      <c r="DU890" s="4"/>
    </row>
    <row r="891" spans="1:125" x14ac:dyDescent="0.25">
      <c r="A891" s="1" t="s">
        <v>428</v>
      </c>
      <c r="B891" s="1" t="s">
        <v>213</v>
      </c>
      <c r="C891" s="84">
        <v>2017</v>
      </c>
      <c r="D891" s="3">
        <v>43041</v>
      </c>
      <c r="F891" s="4"/>
      <c r="G891" s="4">
        <v>0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1" t="s">
        <v>141</v>
      </c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H891"/>
      <c r="DI891"/>
      <c r="DJ891"/>
      <c r="DM891" s="4">
        <v>514.96</v>
      </c>
      <c r="DN891" s="4">
        <v>0.16</v>
      </c>
      <c r="DO891" s="4">
        <v>0.23</v>
      </c>
      <c r="DP891" s="4">
        <v>0.23</v>
      </c>
      <c r="DQ891" s="4">
        <v>0.34</v>
      </c>
      <c r="DR891" s="4">
        <v>0.35</v>
      </c>
      <c r="DS891" s="4">
        <v>0.37</v>
      </c>
      <c r="DT891" s="4">
        <v>0.23</v>
      </c>
      <c r="DU891" s="4"/>
    </row>
    <row r="892" spans="1:125" x14ac:dyDescent="0.25">
      <c r="A892" s="1" t="s">
        <v>428</v>
      </c>
      <c r="B892" s="1" t="s">
        <v>213</v>
      </c>
      <c r="C892" s="84">
        <v>2017</v>
      </c>
      <c r="D892" s="3">
        <v>43042</v>
      </c>
      <c r="F892" s="4"/>
      <c r="G892" s="4">
        <v>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M892" s="4"/>
      <c r="AN892" s="4"/>
      <c r="AO892" s="4"/>
      <c r="AP892" s="4"/>
      <c r="AQ892" s="4"/>
      <c r="AR892" s="4"/>
      <c r="AS892" s="4"/>
      <c r="AT892" s="4"/>
      <c r="AU892" s="4">
        <v>0.78</v>
      </c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1" t="s">
        <v>141</v>
      </c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H892"/>
      <c r="DI892"/>
      <c r="DJ892"/>
      <c r="DM892" s="4">
        <v>506.92</v>
      </c>
      <c r="DN892" s="4">
        <v>0.15</v>
      </c>
      <c r="DO892" s="4">
        <v>0.22</v>
      </c>
      <c r="DP892" s="4">
        <v>0.22</v>
      </c>
      <c r="DQ892" s="4">
        <v>0.34</v>
      </c>
      <c r="DR892" s="4">
        <v>0.35</v>
      </c>
      <c r="DS892" s="4">
        <v>0.37</v>
      </c>
      <c r="DT892" s="4">
        <v>0.23</v>
      </c>
      <c r="DU892" s="4"/>
    </row>
    <row r="893" spans="1:125" x14ac:dyDescent="0.25">
      <c r="A893" s="1" t="s">
        <v>428</v>
      </c>
      <c r="B893" s="1" t="s">
        <v>213</v>
      </c>
      <c r="C893" s="84">
        <v>2017</v>
      </c>
      <c r="D893" s="3">
        <v>43043</v>
      </c>
      <c r="F893" s="4"/>
      <c r="G893" s="4">
        <v>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1" t="s">
        <v>141</v>
      </c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H893"/>
      <c r="DI893"/>
      <c r="DJ893"/>
      <c r="DM893" s="4">
        <v>498.96</v>
      </c>
      <c r="DN893" s="4">
        <v>0.14000000000000001</v>
      </c>
      <c r="DO893" s="4">
        <v>0.21</v>
      </c>
      <c r="DP893" s="4">
        <v>0.21</v>
      </c>
      <c r="DQ893" s="4">
        <v>0.33</v>
      </c>
      <c r="DR893" s="4">
        <v>0.35</v>
      </c>
      <c r="DS893" s="4">
        <v>0.37</v>
      </c>
      <c r="DT893" s="4">
        <v>0.23</v>
      </c>
      <c r="DU893" s="4"/>
    </row>
    <row r="894" spans="1:125" x14ac:dyDescent="0.25">
      <c r="A894" s="1" t="s">
        <v>428</v>
      </c>
      <c r="B894" s="1" t="s">
        <v>213</v>
      </c>
      <c r="C894" s="84">
        <v>2017</v>
      </c>
      <c r="D894" s="3">
        <v>43044</v>
      </c>
      <c r="F894" s="4"/>
      <c r="G894" s="4">
        <v>0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1" t="s">
        <v>141</v>
      </c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H894"/>
      <c r="DI894"/>
      <c r="DJ894"/>
      <c r="DM894" s="4">
        <v>491.93</v>
      </c>
      <c r="DN894" s="4">
        <v>0.13</v>
      </c>
      <c r="DO894" s="4">
        <v>0.2</v>
      </c>
      <c r="DP894" s="4">
        <v>0.21</v>
      </c>
      <c r="DQ894" s="4">
        <v>0.33</v>
      </c>
      <c r="DR894" s="4">
        <v>0.35</v>
      </c>
      <c r="DS894" s="4">
        <v>0.37</v>
      </c>
      <c r="DT894" s="4">
        <v>0.23</v>
      </c>
      <c r="DU894" s="4"/>
    </row>
    <row r="895" spans="1:125" x14ac:dyDescent="0.25">
      <c r="A895" s="1" t="s">
        <v>428</v>
      </c>
      <c r="B895" s="1" t="s">
        <v>213</v>
      </c>
      <c r="C895" s="84">
        <v>2017</v>
      </c>
      <c r="D895" s="3">
        <v>43045</v>
      </c>
      <c r="F895" s="4"/>
      <c r="G895" s="4">
        <v>0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>
        <v>765.65312442112304</v>
      </c>
      <c r="AK895" s="4">
        <f>AL895*AJ895</f>
        <v>7.0248674165638043</v>
      </c>
      <c r="AL895">
        <v>9.1750000000000009E-3</v>
      </c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1" t="s">
        <v>141</v>
      </c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H895"/>
      <c r="DI895"/>
      <c r="DJ895"/>
      <c r="DM895" s="4">
        <v>531.41</v>
      </c>
      <c r="DN895" s="4">
        <v>0.28000000000000003</v>
      </c>
      <c r="DO895" s="4">
        <v>0.27</v>
      </c>
      <c r="DP895" s="4">
        <v>0.23</v>
      </c>
      <c r="DQ895" s="4">
        <v>0.32</v>
      </c>
      <c r="DR895" s="4">
        <v>0.34</v>
      </c>
      <c r="DS895" s="4">
        <v>0.37</v>
      </c>
      <c r="DT895" s="4">
        <v>0.23</v>
      </c>
      <c r="DU895" s="4"/>
    </row>
    <row r="896" spans="1:125" x14ac:dyDescent="0.25">
      <c r="A896" s="1" t="s">
        <v>428</v>
      </c>
      <c r="B896" s="1" t="s">
        <v>213</v>
      </c>
      <c r="C896" s="84">
        <v>2017</v>
      </c>
      <c r="D896" s="3">
        <v>43046</v>
      </c>
      <c r="F896" s="4"/>
      <c r="G896" s="4">
        <v>0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L896" s="1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1" t="s">
        <v>141</v>
      </c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H896"/>
      <c r="DI896"/>
      <c r="DJ896"/>
      <c r="DM896" s="4">
        <v>526.92999999999995</v>
      </c>
      <c r="DN896" s="4">
        <v>0.26</v>
      </c>
      <c r="DO896" s="4">
        <v>0.27</v>
      </c>
      <c r="DP896" s="4">
        <v>0.24</v>
      </c>
      <c r="DQ896" s="4">
        <v>0.32</v>
      </c>
      <c r="DR896" s="4">
        <v>0.34</v>
      </c>
      <c r="DS896" s="4">
        <v>0.36</v>
      </c>
      <c r="DT896" s="4">
        <v>0.23</v>
      </c>
      <c r="DU896" s="4"/>
    </row>
    <row r="897" spans="1:125" x14ac:dyDescent="0.25">
      <c r="A897" s="1" t="s">
        <v>428</v>
      </c>
      <c r="B897" s="1" t="s">
        <v>213</v>
      </c>
      <c r="C897" s="84">
        <v>2017</v>
      </c>
      <c r="D897" s="3">
        <v>43047</v>
      </c>
      <c r="F897" s="4"/>
      <c r="G897" s="4">
        <v>0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L897" s="1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1" t="s">
        <v>141</v>
      </c>
      <c r="CI897">
        <v>3.1406890298397498</v>
      </c>
      <c r="CJ897">
        <v>2.4300296862977802</v>
      </c>
      <c r="CK897">
        <v>3.96521932721115</v>
      </c>
      <c r="CL897">
        <v>8.6740140150819194</v>
      </c>
      <c r="CM897">
        <v>1.35113334343883</v>
      </c>
      <c r="CN897">
        <v>0.74332114717083797</v>
      </c>
      <c r="CO897">
        <v>1.7791955241448001</v>
      </c>
      <c r="CP897">
        <v>0.945051820408909</v>
      </c>
      <c r="CQ897">
        <v>7.1945226638938098E-2</v>
      </c>
      <c r="CR897">
        <v>0</v>
      </c>
      <c r="CS897">
        <v>1.7895556864009201</v>
      </c>
      <c r="CT897">
        <v>1.6867085391269501</v>
      </c>
      <c r="CU897">
        <v>2.1860238030663499</v>
      </c>
      <c r="CV897">
        <v>7.7289621946730103</v>
      </c>
      <c r="CW897">
        <v>10.77422314441</v>
      </c>
      <c r="CX897">
        <v>8.9383674398696709</v>
      </c>
      <c r="CY897">
        <v>37.9944878693493</v>
      </c>
      <c r="CZ897">
        <v>33.103840807546902</v>
      </c>
      <c r="DA897">
        <v>4.8906470618023103</v>
      </c>
      <c r="DH897"/>
      <c r="DI897"/>
      <c r="DJ897"/>
      <c r="DM897" s="4">
        <v>522.71</v>
      </c>
      <c r="DN897" s="4">
        <v>0.25</v>
      </c>
      <c r="DO897" s="4">
        <v>0.26</v>
      </c>
      <c r="DP897" s="4">
        <v>0.24</v>
      </c>
      <c r="DQ897" s="4">
        <v>0.32</v>
      </c>
      <c r="DR897" s="4">
        <v>0.34</v>
      </c>
      <c r="DS897" s="4">
        <v>0.36</v>
      </c>
      <c r="DT897" s="4">
        <v>0.23</v>
      </c>
      <c r="DU897" s="4"/>
    </row>
    <row r="898" spans="1:125" x14ac:dyDescent="0.25">
      <c r="A898" s="1" t="s">
        <v>428</v>
      </c>
      <c r="B898" s="1" t="s">
        <v>213</v>
      </c>
      <c r="C898" s="84">
        <v>2017</v>
      </c>
      <c r="D898" s="3">
        <v>43048</v>
      </c>
      <c r="F898" s="4"/>
      <c r="G898" s="4">
        <v>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M898" s="4"/>
      <c r="AN898" s="4"/>
      <c r="AO898" s="4"/>
      <c r="AP898" s="4"/>
      <c r="AQ898" s="4"/>
      <c r="AR898" s="4"/>
      <c r="AS898" s="4"/>
      <c r="AT898" s="4"/>
      <c r="AU898" s="4">
        <v>0.85</v>
      </c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1" t="s">
        <v>141</v>
      </c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H898"/>
      <c r="DI898"/>
      <c r="DJ898"/>
      <c r="DM898" s="4">
        <v>517.5</v>
      </c>
      <c r="DN898" s="4">
        <v>0.23</v>
      </c>
      <c r="DO898" s="4">
        <v>0.25</v>
      </c>
      <c r="DP898" s="4">
        <v>0.23</v>
      </c>
      <c r="DQ898" s="4">
        <v>0.32</v>
      </c>
      <c r="DR898" s="4">
        <v>0.34</v>
      </c>
      <c r="DS898" s="4">
        <v>0.36</v>
      </c>
      <c r="DT898" s="4">
        <v>0.23</v>
      </c>
      <c r="DU898" s="4"/>
    </row>
    <row r="899" spans="1:125" x14ac:dyDescent="0.25">
      <c r="A899" s="1" t="s">
        <v>428</v>
      </c>
      <c r="B899" s="1" t="s">
        <v>213</v>
      </c>
      <c r="C899" s="84">
        <v>2017</v>
      </c>
      <c r="D899" s="3">
        <v>43049</v>
      </c>
      <c r="F899" s="4"/>
      <c r="G899" s="4">
        <v>0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1" t="s">
        <v>141</v>
      </c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H899"/>
      <c r="DI899"/>
      <c r="DJ899"/>
      <c r="DM899" s="4">
        <v>512.71</v>
      </c>
      <c r="DN899" s="4">
        <v>0.22</v>
      </c>
      <c r="DO899" s="4">
        <v>0.25</v>
      </c>
      <c r="DP899" s="4">
        <v>0.23</v>
      </c>
      <c r="DQ899" s="4">
        <v>0.31</v>
      </c>
      <c r="DR899" s="4">
        <v>0.34</v>
      </c>
      <c r="DS899" s="4">
        <v>0.36</v>
      </c>
      <c r="DT899" s="4">
        <v>0.23</v>
      </c>
      <c r="DU899" s="4"/>
    </row>
    <row r="900" spans="1:125" x14ac:dyDescent="0.25">
      <c r="A900" s="1" t="s">
        <v>428</v>
      </c>
      <c r="B900" s="1" t="s">
        <v>213</v>
      </c>
      <c r="C900" s="84">
        <v>2017</v>
      </c>
      <c r="D900" s="3">
        <v>43050</v>
      </c>
      <c r="F900" s="4"/>
      <c r="G900" s="4">
        <v>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1" t="s">
        <v>141</v>
      </c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H900"/>
      <c r="DI900"/>
      <c r="DJ900"/>
      <c r="DM900" s="4">
        <v>508.38</v>
      </c>
      <c r="DN900" s="4">
        <v>0.21</v>
      </c>
      <c r="DO900" s="4">
        <v>0.24</v>
      </c>
      <c r="DP900" s="4">
        <v>0.23</v>
      </c>
      <c r="DQ900" s="4">
        <v>0.31</v>
      </c>
      <c r="DR900" s="4">
        <v>0.34</v>
      </c>
      <c r="DS900" s="4">
        <v>0.36</v>
      </c>
      <c r="DT900" s="4">
        <v>0.23</v>
      </c>
      <c r="DU900" s="4"/>
    </row>
    <row r="901" spans="1:125" x14ac:dyDescent="0.25">
      <c r="A901" s="1" t="s">
        <v>428</v>
      </c>
      <c r="B901" s="1" t="s">
        <v>213</v>
      </c>
      <c r="C901" s="84">
        <v>2017</v>
      </c>
      <c r="D901" s="3">
        <v>43051</v>
      </c>
      <c r="F901" s="4"/>
      <c r="G901" s="4">
        <v>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1" t="s">
        <v>141</v>
      </c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H901"/>
      <c r="DI901"/>
      <c r="DJ901"/>
      <c r="DM901" s="4">
        <v>503.99</v>
      </c>
      <c r="DN901" s="4">
        <v>0.2</v>
      </c>
      <c r="DO901" s="4">
        <v>0.24</v>
      </c>
      <c r="DP901" s="4">
        <v>0.23</v>
      </c>
      <c r="DQ901" s="4">
        <v>0.31</v>
      </c>
      <c r="DR901" s="4">
        <v>0.34</v>
      </c>
      <c r="DS901" s="4">
        <v>0.36</v>
      </c>
      <c r="DT901" s="4">
        <v>0.23</v>
      </c>
      <c r="DU901" s="4"/>
    </row>
    <row r="902" spans="1:125" x14ac:dyDescent="0.25">
      <c r="A902" s="1" t="s">
        <v>428</v>
      </c>
      <c r="B902" s="1" t="s">
        <v>213</v>
      </c>
      <c r="C902" s="84">
        <v>2017</v>
      </c>
      <c r="D902" s="3">
        <v>43052</v>
      </c>
      <c r="F902" s="4"/>
      <c r="G902" s="4">
        <v>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1" t="s">
        <v>141</v>
      </c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H902"/>
      <c r="DI902"/>
      <c r="DJ902"/>
      <c r="DM902" s="4">
        <v>500.16</v>
      </c>
      <c r="DN902" s="4">
        <v>0.19</v>
      </c>
      <c r="DO902" s="4">
        <v>0.23</v>
      </c>
      <c r="DP902" s="4">
        <v>0.22</v>
      </c>
      <c r="DQ902" s="4">
        <v>0.31</v>
      </c>
      <c r="DR902" s="4">
        <v>0.33</v>
      </c>
      <c r="DS902" s="4">
        <v>0.36</v>
      </c>
      <c r="DT902" s="4">
        <v>0.23</v>
      </c>
      <c r="DU902" s="4"/>
    </row>
    <row r="903" spans="1:125" x14ac:dyDescent="0.25">
      <c r="A903" s="1" t="s">
        <v>428</v>
      </c>
      <c r="B903" s="1" t="s">
        <v>213</v>
      </c>
      <c r="C903" s="84">
        <v>2017</v>
      </c>
      <c r="D903" s="3">
        <v>43053</v>
      </c>
      <c r="F903" s="4"/>
      <c r="G903" s="4">
        <v>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M903" s="4"/>
      <c r="AN903" s="4"/>
      <c r="AO903" s="4"/>
      <c r="AP903" s="4"/>
      <c r="AQ903" s="4"/>
      <c r="AR903" s="4"/>
      <c r="AS903" s="4"/>
      <c r="AT903" s="4"/>
      <c r="AU903" s="4">
        <v>0.83</v>
      </c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1" t="s">
        <v>141</v>
      </c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H903"/>
      <c r="DI903"/>
      <c r="DJ903"/>
      <c r="DM903" s="4">
        <v>496.34</v>
      </c>
      <c r="DN903" s="4">
        <v>0.18</v>
      </c>
      <c r="DO903" s="4">
        <v>0.23</v>
      </c>
      <c r="DP903" s="4">
        <v>0.22</v>
      </c>
      <c r="DQ903" s="4">
        <v>0.3</v>
      </c>
      <c r="DR903" s="4">
        <v>0.33</v>
      </c>
      <c r="DS903" s="4">
        <v>0.36</v>
      </c>
      <c r="DT903" s="4">
        <v>0.23</v>
      </c>
      <c r="DU903" s="4"/>
    </row>
    <row r="904" spans="1:125" x14ac:dyDescent="0.25">
      <c r="A904" s="1" t="s">
        <v>428</v>
      </c>
      <c r="B904" s="1" t="s">
        <v>213</v>
      </c>
      <c r="C904" s="84">
        <v>2017</v>
      </c>
      <c r="D904" s="3">
        <v>43054</v>
      </c>
      <c r="F904" s="4"/>
      <c r="G904" s="4">
        <v>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1" t="s">
        <v>141</v>
      </c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H904"/>
      <c r="DI904"/>
      <c r="DJ904"/>
      <c r="DM904" s="4">
        <v>520.1</v>
      </c>
      <c r="DN904" s="4">
        <v>0.28000000000000003</v>
      </c>
      <c r="DO904" s="4">
        <v>0.27</v>
      </c>
      <c r="DP904" s="4">
        <v>0.24</v>
      </c>
      <c r="DQ904" s="4">
        <v>0.3</v>
      </c>
      <c r="DR904" s="4">
        <v>0.33</v>
      </c>
      <c r="DS904" s="4">
        <v>0.36</v>
      </c>
      <c r="DT904" s="4">
        <v>0.23</v>
      </c>
      <c r="DU904" s="4"/>
    </row>
    <row r="905" spans="1:125" x14ac:dyDescent="0.25">
      <c r="A905" s="1" t="s">
        <v>428</v>
      </c>
      <c r="B905" s="1" t="s">
        <v>213</v>
      </c>
      <c r="C905" s="84">
        <v>2017</v>
      </c>
      <c r="D905" s="3">
        <v>43055</v>
      </c>
      <c r="F905" s="4"/>
      <c r="G905" s="4">
        <v>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1" t="s">
        <v>141</v>
      </c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H905"/>
      <c r="DI905"/>
      <c r="DJ905"/>
      <c r="DM905" s="4">
        <v>516.66999999999996</v>
      </c>
      <c r="DN905" s="4">
        <v>0.26</v>
      </c>
      <c r="DO905" s="4">
        <v>0.27</v>
      </c>
      <c r="DP905" s="4">
        <v>0.24</v>
      </c>
      <c r="DQ905" s="4">
        <v>0.3</v>
      </c>
      <c r="DR905" s="4">
        <v>0.33</v>
      </c>
      <c r="DS905" s="4">
        <v>0.36</v>
      </c>
      <c r="DT905" s="4">
        <v>0.23</v>
      </c>
      <c r="DU905" s="4"/>
    </row>
    <row r="906" spans="1:125" x14ac:dyDescent="0.25">
      <c r="A906" s="1" t="s">
        <v>428</v>
      </c>
      <c r="B906" s="1" t="s">
        <v>213</v>
      </c>
      <c r="C906" s="84">
        <v>2017</v>
      </c>
      <c r="D906" s="3">
        <v>43056</v>
      </c>
      <c r="F906" s="4"/>
      <c r="G906" s="4">
        <v>0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1" t="s">
        <v>141</v>
      </c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H906"/>
      <c r="DI906"/>
      <c r="DJ906"/>
      <c r="DM906" s="4">
        <v>513.19000000000005</v>
      </c>
      <c r="DN906" s="4">
        <v>0.25</v>
      </c>
      <c r="DO906" s="4">
        <v>0.26</v>
      </c>
      <c r="DP906" s="4">
        <v>0.24</v>
      </c>
      <c r="DQ906" s="4">
        <v>0.3</v>
      </c>
      <c r="DR906" s="4">
        <v>0.33</v>
      </c>
      <c r="DS906" s="4">
        <v>0.36</v>
      </c>
      <c r="DT906" s="4">
        <v>0.23</v>
      </c>
      <c r="DU906" s="4"/>
    </row>
    <row r="907" spans="1:125" x14ac:dyDescent="0.25">
      <c r="A907" s="1" t="s">
        <v>428</v>
      </c>
      <c r="B907" s="1" t="s">
        <v>213</v>
      </c>
      <c r="C907" s="84">
        <v>2017</v>
      </c>
      <c r="D907" s="3">
        <v>43057</v>
      </c>
      <c r="F907" s="4"/>
      <c r="G907" s="4">
        <v>0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1" t="s">
        <v>141</v>
      </c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H907"/>
      <c r="DI907"/>
      <c r="DJ907"/>
      <c r="DM907" s="4">
        <v>509.39</v>
      </c>
      <c r="DN907" s="4">
        <v>0.24</v>
      </c>
      <c r="DO907" s="4">
        <v>0.26</v>
      </c>
      <c r="DP907" s="4">
        <v>0.24</v>
      </c>
      <c r="DQ907" s="4">
        <v>0.3</v>
      </c>
      <c r="DR907" s="4">
        <v>0.33</v>
      </c>
      <c r="DS907" s="4">
        <v>0.36</v>
      </c>
      <c r="DT907" s="4">
        <v>0.23</v>
      </c>
      <c r="DU907" s="4"/>
    </row>
    <row r="908" spans="1:125" x14ac:dyDescent="0.25">
      <c r="A908" s="1" t="s">
        <v>428</v>
      </c>
      <c r="B908" s="1" t="s">
        <v>213</v>
      </c>
      <c r="C908" s="84">
        <v>2017</v>
      </c>
      <c r="D908" s="3">
        <v>43058</v>
      </c>
      <c r="F908" s="4"/>
      <c r="G908" s="4">
        <v>0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1" t="s">
        <v>141</v>
      </c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H908"/>
      <c r="DI908"/>
      <c r="DJ908"/>
      <c r="DM908" s="4">
        <v>504.52</v>
      </c>
      <c r="DN908" s="4">
        <v>0.23</v>
      </c>
      <c r="DO908" s="4">
        <v>0.26</v>
      </c>
      <c r="DP908" s="4">
        <v>0.24</v>
      </c>
      <c r="DQ908" s="4">
        <v>0.28999999999999998</v>
      </c>
      <c r="DR908" s="4">
        <v>0.33</v>
      </c>
      <c r="DS908" s="4">
        <v>0.36</v>
      </c>
      <c r="DT908" s="4">
        <v>0.23</v>
      </c>
      <c r="DU908" s="4"/>
    </row>
    <row r="909" spans="1:125" x14ac:dyDescent="0.25">
      <c r="A909" s="1" t="s">
        <v>428</v>
      </c>
      <c r="B909" s="1" t="s">
        <v>213</v>
      </c>
      <c r="C909" s="84">
        <v>2017</v>
      </c>
      <c r="D909" s="3">
        <v>43059</v>
      </c>
      <c r="F909" s="4"/>
      <c r="G909" s="4">
        <v>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1" t="s">
        <v>141</v>
      </c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H909"/>
      <c r="DI909"/>
      <c r="DJ909"/>
      <c r="DM909" s="4">
        <v>501.24</v>
      </c>
      <c r="DN909" s="4">
        <v>0.22</v>
      </c>
      <c r="DO909" s="4">
        <v>0.25</v>
      </c>
      <c r="DP909" s="4">
        <v>0.23</v>
      </c>
      <c r="DQ909" s="4">
        <v>0.28999999999999998</v>
      </c>
      <c r="DR909" s="4">
        <v>0.32</v>
      </c>
      <c r="DS909" s="4">
        <v>0.36</v>
      </c>
      <c r="DT909" s="4">
        <v>0.23</v>
      </c>
      <c r="DU909" s="4"/>
    </row>
    <row r="910" spans="1:125" x14ac:dyDescent="0.25">
      <c r="A910" s="1" t="s">
        <v>428</v>
      </c>
      <c r="B910" s="1" t="s">
        <v>213</v>
      </c>
      <c r="C910" s="84">
        <v>2017</v>
      </c>
      <c r="D910" s="3">
        <v>43060</v>
      </c>
      <c r="F910" s="4"/>
      <c r="G910" s="4">
        <v>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1" t="s">
        <v>141</v>
      </c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H910"/>
      <c r="DI910"/>
      <c r="DJ910"/>
      <c r="DM910" s="4">
        <v>498.4</v>
      </c>
      <c r="DN910" s="4">
        <v>0.21</v>
      </c>
      <c r="DO910" s="4">
        <v>0.25</v>
      </c>
      <c r="DP910" s="4">
        <v>0.23</v>
      </c>
      <c r="DQ910" s="4">
        <v>0.28999999999999998</v>
      </c>
      <c r="DR910" s="4">
        <v>0.32</v>
      </c>
      <c r="DS910" s="4">
        <v>0.36</v>
      </c>
      <c r="DT910" s="4">
        <v>0.23</v>
      </c>
      <c r="DU910" s="4"/>
    </row>
    <row r="911" spans="1:125" x14ac:dyDescent="0.25">
      <c r="A911" s="1" t="s">
        <v>428</v>
      </c>
      <c r="B911" s="1" t="s">
        <v>213</v>
      </c>
      <c r="C911" s="84">
        <v>2017</v>
      </c>
      <c r="D911" s="3">
        <v>43061</v>
      </c>
      <c r="F911" s="4"/>
      <c r="G911" s="4">
        <v>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1" t="s">
        <v>141</v>
      </c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H911"/>
      <c r="DI911"/>
      <c r="DJ911"/>
      <c r="DM911" s="4">
        <v>525.78</v>
      </c>
      <c r="DN911" s="4">
        <v>0.3</v>
      </c>
      <c r="DO911" s="4">
        <v>0.3</v>
      </c>
      <c r="DP911" s="4">
        <v>0.26</v>
      </c>
      <c r="DQ911" s="4">
        <v>0.28999999999999998</v>
      </c>
      <c r="DR911" s="4">
        <v>0.32</v>
      </c>
      <c r="DS911" s="4">
        <v>0.36</v>
      </c>
      <c r="DT911" s="4">
        <v>0.23</v>
      </c>
      <c r="DU911" s="4"/>
    </row>
    <row r="912" spans="1:125" x14ac:dyDescent="0.25">
      <c r="A912" s="1" t="s">
        <v>428</v>
      </c>
      <c r="B912" s="1" t="s">
        <v>213</v>
      </c>
      <c r="C912" s="84">
        <v>2017</v>
      </c>
      <c r="D912" s="3">
        <v>43062</v>
      </c>
      <c r="F912" s="4"/>
      <c r="G912" s="4">
        <v>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1" t="s">
        <v>141</v>
      </c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H912"/>
      <c r="DI912"/>
      <c r="DJ912"/>
      <c r="DM912" s="4">
        <v>522.36</v>
      </c>
      <c r="DN912" s="4">
        <v>0.28000000000000003</v>
      </c>
      <c r="DO912" s="4">
        <v>0.3</v>
      </c>
      <c r="DP912" s="4">
        <v>0.26</v>
      </c>
      <c r="DQ912" s="4">
        <v>0.28999999999999998</v>
      </c>
      <c r="DR912" s="4">
        <v>0.32</v>
      </c>
      <c r="DS912" s="4">
        <v>0.36</v>
      </c>
      <c r="DT912" s="4">
        <v>0.23</v>
      </c>
      <c r="DU912" s="4"/>
    </row>
    <row r="913" spans="1:125" x14ac:dyDescent="0.25">
      <c r="A913" s="1" t="s">
        <v>428</v>
      </c>
      <c r="B913" s="1" t="s">
        <v>213</v>
      </c>
      <c r="C913" s="84">
        <v>2017</v>
      </c>
      <c r="D913" s="3">
        <v>43063</v>
      </c>
      <c r="F913" s="4"/>
      <c r="G913" s="4">
        <v>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M913" s="4"/>
      <c r="AN913" s="4"/>
      <c r="AO913" s="4"/>
      <c r="AP913" s="4"/>
      <c r="AQ913" s="4"/>
      <c r="AR913" s="4"/>
      <c r="AS913" s="4"/>
      <c r="AT913" s="4"/>
      <c r="AU913" s="4">
        <v>0.79</v>
      </c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1" t="s">
        <v>141</v>
      </c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H913"/>
      <c r="DI913"/>
      <c r="DJ913"/>
      <c r="DM913" s="4">
        <v>518.82000000000005</v>
      </c>
      <c r="DN913" s="4">
        <v>0.27</v>
      </c>
      <c r="DO913" s="4">
        <v>0.28999999999999998</v>
      </c>
      <c r="DP913" s="4">
        <v>0.26</v>
      </c>
      <c r="DQ913" s="4">
        <v>0.28999999999999998</v>
      </c>
      <c r="DR913" s="4">
        <v>0.32</v>
      </c>
      <c r="DS913" s="4">
        <v>0.36</v>
      </c>
      <c r="DT913" s="4">
        <v>0.23</v>
      </c>
      <c r="DU913" s="4"/>
    </row>
    <row r="914" spans="1:125" x14ac:dyDescent="0.25">
      <c r="A914" s="1" t="s">
        <v>428</v>
      </c>
      <c r="B914" s="1" t="s">
        <v>213</v>
      </c>
      <c r="C914" s="84">
        <v>2017</v>
      </c>
      <c r="D914" s="3">
        <v>43064</v>
      </c>
      <c r="F914" s="4"/>
      <c r="G914" s="4">
        <v>0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1" t="s">
        <v>141</v>
      </c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H914"/>
      <c r="DI914"/>
      <c r="DJ914"/>
      <c r="DM914" s="4">
        <v>514.1</v>
      </c>
      <c r="DN914" s="4">
        <v>0.25</v>
      </c>
      <c r="DO914" s="4">
        <v>0.28999999999999998</v>
      </c>
      <c r="DP914" s="4">
        <v>0.26</v>
      </c>
      <c r="DQ914" s="4">
        <v>0.28999999999999998</v>
      </c>
      <c r="DR914" s="4">
        <v>0.32</v>
      </c>
      <c r="DS914" s="4">
        <v>0.36</v>
      </c>
      <c r="DT914" s="4">
        <v>0.23</v>
      </c>
      <c r="DU914" s="4"/>
    </row>
    <row r="915" spans="1:125" x14ac:dyDescent="0.25">
      <c r="A915" s="1" t="s">
        <v>428</v>
      </c>
      <c r="B915" s="1" t="s">
        <v>213</v>
      </c>
      <c r="C915" s="84">
        <v>2017</v>
      </c>
      <c r="D915" s="3">
        <v>43065</v>
      </c>
      <c r="F915" s="4"/>
      <c r="G915" s="4">
        <v>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1" t="s">
        <v>141</v>
      </c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H915"/>
      <c r="DI915"/>
      <c r="DJ915"/>
      <c r="DM915" s="4">
        <v>509.31</v>
      </c>
      <c r="DN915" s="4">
        <v>0.24</v>
      </c>
      <c r="DO915" s="4">
        <v>0.28000000000000003</v>
      </c>
      <c r="DP915" s="4">
        <v>0.26</v>
      </c>
      <c r="DQ915" s="4">
        <v>0.28000000000000003</v>
      </c>
      <c r="DR915" s="4">
        <v>0.31</v>
      </c>
      <c r="DS915" s="4">
        <v>0.35</v>
      </c>
      <c r="DT915" s="4">
        <v>0.23</v>
      </c>
      <c r="DU915" s="4"/>
    </row>
    <row r="916" spans="1:125" x14ac:dyDescent="0.25">
      <c r="A916" s="1" t="s">
        <v>428</v>
      </c>
      <c r="B916" s="1" t="s">
        <v>213</v>
      </c>
      <c r="C916" s="84">
        <v>2017</v>
      </c>
      <c r="D916" s="3">
        <v>43066</v>
      </c>
      <c r="F916" s="4"/>
      <c r="G916" s="4">
        <v>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1" t="s">
        <v>141</v>
      </c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H916"/>
      <c r="DI916"/>
      <c r="DJ916"/>
      <c r="DM916" s="4">
        <v>503.66</v>
      </c>
      <c r="DN916" s="4">
        <v>0.23</v>
      </c>
      <c r="DO916" s="4">
        <v>0.27</v>
      </c>
      <c r="DP916" s="4">
        <v>0.25</v>
      </c>
      <c r="DQ916" s="4">
        <v>0.28000000000000003</v>
      </c>
      <c r="DR916" s="4">
        <v>0.31</v>
      </c>
      <c r="DS916" s="4">
        <v>0.35</v>
      </c>
      <c r="DT916" s="4">
        <v>0.23</v>
      </c>
      <c r="DU916" s="4"/>
    </row>
    <row r="917" spans="1:125" x14ac:dyDescent="0.25">
      <c r="A917" s="1" t="s">
        <v>428</v>
      </c>
      <c r="B917" s="1" t="s">
        <v>213</v>
      </c>
      <c r="C917" s="84">
        <v>2017</v>
      </c>
      <c r="D917" s="3">
        <v>43067</v>
      </c>
      <c r="F917" s="4"/>
      <c r="G917" s="4">
        <v>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1" t="s">
        <v>141</v>
      </c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H917"/>
      <c r="DI917"/>
      <c r="DJ917"/>
      <c r="DM917" s="4">
        <v>498.83</v>
      </c>
      <c r="DN917" s="4">
        <v>0.22</v>
      </c>
      <c r="DO917" s="4">
        <v>0.27</v>
      </c>
      <c r="DP917" s="4">
        <v>0.25</v>
      </c>
      <c r="DQ917" s="4">
        <v>0.28000000000000003</v>
      </c>
      <c r="DR917" s="4">
        <v>0.31</v>
      </c>
      <c r="DS917" s="4">
        <v>0.35</v>
      </c>
      <c r="DT917" s="4">
        <v>0.23</v>
      </c>
      <c r="DU917" s="4"/>
    </row>
    <row r="918" spans="1:125" x14ac:dyDescent="0.25">
      <c r="A918" s="1" t="s">
        <v>428</v>
      </c>
      <c r="B918" s="1" t="s">
        <v>213</v>
      </c>
      <c r="C918" s="84">
        <v>2017</v>
      </c>
      <c r="D918" s="3">
        <v>43068</v>
      </c>
      <c r="F918" s="4"/>
      <c r="G918" s="4">
        <v>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M918" s="4"/>
      <c r="AN918" s="4"/>
      <c r="AO918" s="4"/>
      <c r="AP918" s="4"/>
      <c r="AQ918" s="4"/>
      <c r="AR918" s="4"/>
      <c r="AS918" s="4"/>
      <c r="AT918" s="4"/>
      <c r="AU918" s="4">
        <v>0.84</v>
      </c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1" t="s">
        <v>141</v>
      </c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H918"/>
      <c r="DI918"/>
      <c r="DJ918"/>
      <c r="DM918" s="4">
        <v>541.33000000000004</v>
      </c>
      <c r="DN918" s="4">
        <v>0.3</v>
      </c>
      <c r="DO918" s="4">
        <v>0.33</v>
      </c>
      <c r="DP918" s="4">
        <v>0.31</v>
      </c>
      <c r="DQ918" s="4">
        <v>0.28999999999999998</v>
      </c>
      <c r="DR918" s="4">
        <v>0.31</v>
      </c>
      <c r="DS918" s="4">
        <v>0.35</v>
      </c>
      <c r="DT918" s="4">
        <v>0.23</v>
      </c>
      <c r="DU918" s="4"/>
    </row>
    <row r="919" spans="1:125" x14ac:dyDescent="0.25">
      <c r="A919" s="1" t="s">
        <v>428</v>
      </c>
      <c r="B919" s="1" t="s">
        <v>213</v>
      </c>
      <c r="C919" s="84">
        <v>2017</v>
      </c>
      <c r="D919" s="3">
        <v>43069</v>
      </c>
      <c r="F919" s="4"/>
      <c r="G919" s="4">
        <v>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1" t="s">
        <v>141</v>
      </c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H919"/>
      <c r="DI919"/>
      <c r="DJ919"/>
      <c r="DM919" s="4">
        <v>535.42999999999995</v>
      </c>
      <c r="DN919" s="4">
        <v>0.28999999999999998</v>
      </c>
      <c r="DO919" s="4">
        <v>0.32</v>
      </c>
      <c r="DP919" s="4">
        <v>0.3</v>
      </c>
      <c r="DQ919" s="4">
        <v>0.28999999999999998</v>
      </c>
      <c r="DR919" s="4">
        <v>0.31</v>
      </c>
      <c r="DS919" s="4">
        <v>0.35</v>
      </c>
      <c r="DT919" s="4">
        <v>0.23</v>
      </c>
      <c r="DU919" s="4"/>
    </row>
    <row r="920" spans="1:125" x14ac:dyDescent="0.25">
      <c r="A920" s="1" t="s">
        <v>428</v>
      </c>
      <c r="B920" s="1" t="s">
        <v>213</v>
      </c>
      <c r="C920" s="84">
        <v>2017</v>
      </c>
      <c r="D920" s="3">
        <v>43070</v>
      </c>
      <c r="F920" s="4"/>
      <c r="G920" s="4">
        <v>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1" t="s">
        <v>141</v>
      </c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H920"/>
      <c r="DI920"/>
      <c r="DJ920"/>
      <c r="DM920" s="4">
        <v>528.49</v>
      </c>
      <c r="DN920" s="4">
        <v>0.27</v>
      </c>
      <c r="DO920" s="4">
        <v>0.31</v>
      </c>
      <c r="DP920" s="4">
        <v>0.3</v>
      </c>
      <c r="DQ920" s="4">
        <v>0.28000000000000003</v>
      </c>
      <c r="DR920" s="4">
        <v>0.31</v>
      </c>
      <c r="DS920" s="4">
        <v>0.35</v>
      </c>
      <c r="DT920" s="4">
        <v>0.23</v>
      </c>
      <c r="DU920" s="4"/>
    </row>
    <row r="921" spans="1:125" x14ac:dyDescent="0.25">
      <c r="A921" s="1" t="s">
        <v>428</v>
      </c>
      <c r="B921" s="1" t="s">
        <v>213</v>
      </c>
      <c r="C921" s="84">
        <v>2017</v>
      </c>
      <c r="D921" s="3">
        <v>43071</v>
      </c>
      <c r="F921" s="4"/>
      <c r="G921" s="4">
        <v>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1" t="s">
        <v>141</v>
      </c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H921"/>
      <c r="DI921"/>
      <c r="DJ921"/>
      <c r="DM921" s="4">
        <v>520.49</v>
      </c>
      <c r="DN921" s="4">
        <v>0.26</v>
      </c>
      <c r="DO921" s="4">
        <v>0.3</v>
      </c>
      <c r="DP921" s="4">
        <v>0.28999999999999998</v>
      </c>
      <c r="DQ921" s="4">
        <v>0.28000000000000003</v>
      </c>
      <c r="DR921" s="4">
        <v>0.31</v>
      </c>
      <c r="DS921" s="4">
        <v>0.35</v>
      </c>
      <c r="DT921" s="4">
        <v>0.23</v>
      </c>
      <c r="DU921" s="4"/>
    </row>
    <row r="922" spans="1:125" x14ac:dyDescent="0.25">
      <c r="A922" s="1" t="s">
        <v>428</v>
      </c>
      <c r="B922" s="1" t="s">
        <v>213</v>
      </c>
      <c r="C922" s="84">
        <v>2017</v>
      </c>
      <c r="D922" s="3">
        <v>43072</v>
      </c>
      <c r="F922" s="4"/>
      <c r="G922" s="4">
        <v>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1" t="s">
        <v>141</v>
      </c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H922"/>
      <c r="DI922"/>
      <c r="DJ922"/>
      <c r="DM922" s="4">
        <v>513.55999999999995</v>
      </c>
      <c r="DN922" s="4">
        <v>0.24</v>
      </c>
      <c r="DO922" s="4">
        <v>0.28999999999999998</v>
      </c>
      <c r="DP922" s="4">
        <v>0.28000000000000003</v>
      </c>
      <c r="DQ922" s="4">
        <v>0.28000000000000003</v>
      </c>
      <c r="DR922" s="4">
        <v>0.31</v>
      </c>
      <c r="DS922" s="4">
        <v>0.35</v>
      </c>
      <c r="DT922" s="4">
        <v>0.23</v>
      </c>
      <c r="DU922" s="4"/>
    </row>
    <row r="923" spans="1:125" x14ac:dyDescent="0.25">
      <c r="A923" s="1" t="s">
        <v>428</v>
      </c>
      <c r="B923" s="1" t="s">
        <v>213</v>
      </c>
      <c r="C923" s="84">
        <v>2017</v>
      </c>
      <c r="D923" s="3">
        <v>43073</v>
      </c>
      <c r="F923" s="4"/>
      <c r="G923" s="4">
        <v>0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1" t="s">
        <v>141</v>
      </c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H923"/>
      <c r="DI923"/>
      <c r="DJ923"/>
      <c r="DM923" s="4">
        <v>506.28</v>
      </c>
      <c r="DN923" s="4">
        <v>0.23</v>
      </c>
      <c r="DO923" s="4">
        <v>0.28000000000000003</v>
      </c>
      <c r="DP923" s="4">
        <v>0.27</v>
      </c>
      <c r="DQ923" s="4">
        <v>0.28000000000000003</v>
      </c>
      <c r="DR923" s="4">
        <v>0.3</v>
      </c>
      <c r="DS923" s="4">
        <v>0.35</v>
      </c>
      <c r="DT923" s="4">
        <v>0.23</v>
      </c>
      <c r="DU923" s="4"/>
    </row>
    <row r="924" spans="1:125" x14ac:dyDescent="0.25">
      <c r="A924" s="1" t="s">
        <v>428</v>
      </c>
      <c r="B924" s="1" t="s">
        <v>213</v>
      </c>
      <c r="C924" s="84">
        <v>2017</v>
      </c>
      <c r="D924" s="3">
        <v>43074</v>
      </c>
      <c r="F924" s="4"/>
      <c r="G924" s="4">
        <v>0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1" t="s">
        <v>141</v>
      </c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H924"/>
      <c r="DI924"/>
      <c r="DJ924"/>
      <c r="DM924" s="4">
        <v>499.37</v>
      </c>
      <c r="DN924" s="4">
        <v>0.21</v>
      </c>
      <c r="DO924" s="4">
        <v>0.28000000000000003</v>
      </c>
      <c r="DP924" s="4">
        <v>0.26</v>
      </c>
      <c r="DQ924" s="4">
        <v>0.28000000000000003</v>
      </c>
      <c r="DR924" s="4">
        <v>0.3</v>
      </c>
      <c r="DS924" s="4">
        <v>0.35</v>
      </c>
      <c r="DT924" s="4">
        <v>0.23</v>
      </c>
      <c r="DU924" s="4"/>
    </row>
    <row r="925" spans="1:125" x14ac:dyDescent="0.25">
      <c r="A925" s="1" t="s">
        <v>428</v>
      </c>
      <c r="B925" s="1" t="s">
        <v>213</v>
      </c>
      <c r="C925" s="84">
        <v>2017</v>
      </c>
      <c r="D925" s="3">
        <v>43075</v>
      </c>
      <c r="F925" s="4"/>
      <c r="G925" s="4">
        <v>0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1" t="s">
        <v>141</v>
      </c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H925"/>
      <c r="DI925"/>
      <c r="DJ925"/>
      <c r="DM925" s="4">
        <v>545.29</v>
      </c>
      <c r="DN925" s="4">
        <v>0.31</v>
      </c>
      <c r="DO925" s="4">
        <v>0.34</v>
      </c>
      <c r="DP925" s="4">
        <v>0.33</v>
      </c>
      <c r="DQ925" s="4">
        <v>0.28000000000000003</v>
      </c>
      <c r="DR925" s="4">
        <v>0.3</v>
      </c>
      <c r="DS925" s="4">
        <v>0.35</v>
      </c>
      <c r="DT925" s="4">
        <v>0.23</v>
      </c>
      <c r="DU925" s="4"/>
    </row>
    <row r="926" spans="1:125" x14ac:dyDescent="0.25">
      <c r="A926" s="1" t="s">
        <v>428</v>
      </c>
      <c r="B926" s="1" t="s">
        <v>213</v>
      </c>
      <c r="C926" s="84">
        <v>2017</v>
      </c>
      <c r="D926" s="3">
        <v>43076</v>
      </c>
      <c r="F926" s="4"/>
      <c r="G926" s="4">
        <v>0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M926" s="4"/>
      <c r="AN926" s="4"/>
      <c r="AO926" s="4"/>
      <c r="AP926" s="4"/>
      <c r="AQ926" s="4"/>
      <c r="AR926" s="4"/>
      <c r="AS926" s="4"/>
      <c r="AT926" s="4"/>
      <c r="AU926" s="4">
        <v>0.78</v>
      </c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1" t="s">
        <v>141</v>
      </c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H926"/>
      <c r="DI926"/>
      <c r="DJ926"/>
      <c r="DM926" s="4">
        <v>545.64</v>
      </c>
      <c r="DN926" s="4">
        <v>0.3</v>
      </c>
      <c r="DO926" s="4">
        <v>0.34</v>
      </c>
      <c r="DP926" s="4">
        <v>0.33</v>
      </c>
      <c r="DQ926" s="4">
        <v>0.28999999999999998</v>
      </c>
      <c r="DR926" s="4">
        <v>0.3</v>
      </c>
      <c r="DS926" s="4">
        <v>0.35</v>
      </c>
      <c r="DT926" s="4">
        <v>0.23</v>
      </c>
      <c r="DU926" s="4"/>
    </row>
    <row r="927" spans="1:125" x14ac:dyDescent="0.25">
      <c r="A927" s="1" t="s">
        <v>428</v>
      </c>
      <c r="B927" s="1" t="s">
        <v>213</v>
      </c>
      <c r="C927" s="84">
        <v>2017</v>
      </c>
      <c r="D927" s="3">
        <v>43077</v>
      </c>
      <c r="F927" s="4"/>
      <c r="G927" s="4">
        <v>0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1" t="s">
        <v>141</v>
      </c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H927"/>
      <c r="DI927"/>
      <c r="DJ927"/>
      <c r="DM927" s="4">
        <v>536.28</v>
      </c>
      <c r="DN927" s="4">
        <v>0.28000000000000003</v>
      </c>
      <c r="DO927" s="4">
        <v>0.33</v>
      </c>
      <c r="DP927" s="4">
        <v>0.32</v>
      </c>
      <c r="DQ927" s="4">
        <v>0.28999999999999998</v>
      </c>
      <c r="DR927" s="4">
        <v>0.3</v>
      </c>
      <c r="DS927" s="4">
        <v>0.35</v>
      </c>
      <c r="DT927" s="4">
        <v>0.23</v>
      </c>
      <c r="DU927" s="4"/>
    </row>
    <row r="928" spans="1:125" x14ac:dyDescent="0.25">
      <c r="A928" s="1" t="s">
        <v>428</v>
      </c>
      <c r="B928" s="1" t="s">
        <v>213</v>
      </c>
      <c r="C928" s="84">
        <v>2017</v>
      </c>
      <c r="D928" s="3">
        <v>43078</v>
      </c>
      <c r="F928" s="4"/>
      <c r="G928" s="4">
        <v>0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1" t="s">
        <v>141</v>
      </c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H928"/>
      <c r="DI928"/>
      <c r="DJ928"/>
      <c r="DM928" s="4">
        <v>527.26</v>
      </c>
      <c r="DN928" s="4">
        <v>0.27</v>
      </c>
      <c r="DO928" s="4">
        <v>0.32</v>
      </c>
      <c r="DP928" s="4">
        <v>0.31</v>
      </c>
      <c r="DQ928" s="4">
        <v>0.28999999999999998</v>
      </c>
      <c r="DR928" s="4">
        <v>0.3</v>
      </c>
      <c r="DS928" s="4">
        <v>0.34</v>
      </c>
      <c r="DT928" s="4">
        <v>0.23</v>
      </c>
      <c r="DU928" s="4"/>
    </row>
    <row r="929" spans="1:125" x14ac:dyDescent="0.25">
      <c r="A929" s="1" t="s">
        <v>428</v>
      </c>
      <c r="B929" s="1" t="s">
        <v>213</v>
      </c>
      <c r="C929" s="84">
        <v>2017</v>
      </c>
      <c r="D929" s="3">
        <v>43079</v>
      </c>
      <c r="F929" s="4"/>
      <c r="G929" s="4">
        <v>0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1" t="s">
        <v>141</v>
      </c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H929"/>
      <c r="DI929"/>
      <c r="DJ929"/>
      <c r="DM929" s="4">
        <v>518.88</v>
      </c>
      <c r="DN929" s="4">
        <v>0.25</v>
      </c>
      <c r="DO929" s="4">
        <v>0.31</v>
      </c>
      <c r="DP929" s="4">
        <v>0.3</v>
      </c>
      <c r="DQ929" s="4">
        <v>0.28000000000000003</v>
      </c>
      <c r="DR929" s="4">
        <v>0.3</v>
      </c>
      <c r="DS929" s="4">
        <v>0.34</v>
      </c>
      <c r="DT929" s="4">
        <v>0.23</v>
      </c>
      <c r="DU929" s="4"/>
    </row>
    <row r="930" spans="1:125" x14ac:dyDescent="0.25">
      <c r="A930" s="1" t="s">
        <v>428</v>
      </c>
      <c r="B930" s="1" t="s">
        <v>213</v>
      </c>
      <c r="C930" s="84">
        <v>2017</v>
      </c>
      <c r="D930" s="3">
        <v>43080</v>
      </c>
      <c r="F930" s="4"/>
      <c r="G930" s="4">
        <v>0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1" t="s">
        <v>141</v>
      </c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H930"/>
      <c r="DI930"/>
      <c r="DJ930"/>
      <c r="DM930" s="4">
        <v>511.54</v>
      </c>
      <c r="DN930" s="4">
        <v>0.24</v>
      </c>
      <c r="DO930" s="4">
        <v>0.3</v>
      </c>
      <c r="DP930" s="4">
        <v>0.28999999999999998</v>
      </c>
      <c r="DQ930" s="4">
        <v>0.28000000000000003</v>
      </c>
      <c r="DR930" s="4">
        <v>0.3</v>
      </c>
      <c r="DS930" s="4">
        <v>0.34</v>
      </c>
      <c r="DT930" s="4">
        <v>0.23</v>
      </c>
      <c r="DU930" s="4"/>
    </row>
    <row r="931" spans="1:125" x14ac:dyDescent="0.25">
      <c r="A931" s="1" t="s">
        <v>428</v>
      </c>
      <c r="B931" s="1" t="s">
        <v>213</v>
      </c>
      <c r="C931" s="84">
        <v>2017</v>
      </c>
      <c r="D931" s="3">
        <v>43081</v>
      </c>
      <c r="F931" s="4"/>
      <c r="G931" s="4">
        <v>0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1" t="s">
        <v>141</v>
      </c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H931"/>
      <c r="DI931"/>
      <c r="DJ931"/>
      <c r="DM931" s="4">
        <v>507.94</v>
      </c>
      <c r="DN931" s="4">
        <v>0.24</v>
      </c>
      <c r="DO931" s="4">
        <v>0.28999999999999998</v>
      </c>
      <c r="DP931" s="4">
        <v>0.28000000000000003</v>
      </c>
      <c r="DQ931" s="4">
        <v>0.28000000000000003</v>
      </c>
      <c r="DR931" s="4">
        <v>0.28999999999999998</v>
      </c>
      <c r="DS931" s="4">
        <v>0.34</v>
      </c>
      <c r="DT931" s="4">
        <v>0.23</v>
      </c>
      <c r="DU931" s="4"/>
    </row>
    <row r="932" spans="1:125" x14ac:dyDescent="0.25">
      <c r="A932" s="1" t="s">
        <v>428</v>
      </c>
      <c r="B932" s="1" t="s">
        <v>213</v>
      </c>
      <c r="C932" s="84">
        <v>2017</v>
      </c>
      <c r="D932" s="3">
        <v>43082</v>
      </c>
      <c r="F932" s="4"/>
      <c r="G932" s="4">
        <v>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1" t="s">
        <v>141</v>
      </c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H932"/>
      <c r="DI932"/>
      <c r="DJ932"/>
      <c r="DM932" s="4">
        <v>510.15</v>
      </c>
      <c r="DN932" s="4">
        <v>0.26</v>
      </c>
      <c r="DO932" s="4">
        <v>0.28999999999999998</v>
      </c>
      <c r="DP932" s="4">
        <v>0.28000000000000003</v>
      </c>
      <c r="DQ932" s="4">
        <v>0.28000000000000003</v>
      </c>
      <c r="DR932" s="4">
        <v>0.28999999999999998</v>
      </c>
      <c r="DS932" s="4">
        <v>0.34</v>
      </c>
      <c r="DT932" s="4">
        <v>0.23</v>
      </c>
      <c r="DU932" s="4"/>
    </row>
    <row r="933" spans="1:125" x14ac:dyDescent="0.25">
      <c r="A933" s="1" t="s">
        <v>428</v>
      </c>
      <c r="B933" s="1" t="s">
        <v>213</v>
      </c>
      <c r="C933" s="84">
        <v>2017</v>
      </c>
      <c r="D933" s="3">
        <v>43083</v>
      </c>
      <c r="F933" s="4"/>
      <c r="G933" s="4">
        <v>0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1" t="s">
        <v>141</v>
      </c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H933"/>
      <c r="DI933"/>
      <c r="DJ933"/>
      <c r="DM933" s="4">
        <v>507.69</v>
      </c>
      <c r="DN933" s="4">
        <v>0.26</v>
      </c>
      <c r="DO933" s="4">
        <v>0.28999999999999998</v>
      </c>
      <c r="DP933" s="4">
        <v>0.28000000000000003</v>
      </c>
      <c r="DQ933" s="4">
        <v>0.28000000000000003</v>
      </c>
      <c r="DR933" s="4">
        <v>0.28999999999999998</v>
      </c>
      <c r="DS933" s="4">
        <v>0.34</v>
      </c>
      <c r="DT933" s="4">
        <v>0.23</v>
      </c>
      <c r="DU933" s="4"/>
    </row>
    <row r="934" spans="1:125" x14ac:dyDescent="0.25">
      <c r="A934" s="1" t="s">
        <v>428</v>
      </c>
      <c r="B934" s="1" t="s">
        <v>213</v>
      </c>
      <c r="C934" s="84">
        <v>2017</v>
      </c>
      <c r="D934" s="3">
        <v>43084</v>
      </c>
      <c r="F934" s="4"/>
      <c r="G934" s="4">
        <v>0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M934" s="4"/>
      <c r="AN934" s="4"/>
      <c r="AO934" s="4"/>
      <c r="AP934" s="4"/>
      <c r="AQ934" s="4"/>
      <c r="AR934" s="4"/>
      <c r="AS934" s="4"/>
      <c r="AT934" s="4"/>
      <c r="AU934" s="4">
        <v>0.56000000000000005</v>
      </c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1" t="s">
        <v>141</v>
      </c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H934"/>
      <c r="DI934"/>
      <c r="DJ934"/>
      <c r="DM934" s="4">
        <v>503.89</v>
      </c>
      <c r="DN934" s="4">
        <v>0.25</v>
      </c>
      <c r="DO934" s="4">
        <v>0.28999999999999998</v>
      </c>
      <c r="DP934" s="4">
        <v>0.27</v>
      </c>
      <c r="DQ934" s="4">
        <v>0.28000000000000003</v>
      </c>
      <c r="DR934" s="4">
        <v>0.28999999999999998</v>
      </c>
      <c r="DS934" s="4">
        <v>0.34</v>
      </c>
      <c r="DT934" s="4">
        <v>0.22</v>
      </c>
      <c r="DU934" s="4"/>
    </row>
    <row r="935" spans="1:125" x14ac:dyDescent="0.25">
      <c r="A935" s="1" t="s">
        <v>428</v>
      </c>
      <c r="B935" s="1" t="s">
        <v>213</v>
      </c>
      <c r="C935" s="84">
        <v>2017</v>
      </c>
      <c r="D935" s="3">
        <v>43085</v>
      </c>
      <c r="F935" s="4"/>
      <c r="G935" s="4">
        <v>0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1" t="s">
        <v>141</v>
      </c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H935"/>
      <c r="DI935"/>
      <c r="DJ935"/>
      <c r="DM935" s="4">
        <v>500.04</v>
      </c>
      <c r="DN935" s="4">
        <v>0.25</v>
      </c>
      <c r="DO935" s="4">
        <v>0.28999999999999998</v>
      </c>
      <c r="DP935" s="4">
        <v>0.27</v>
      </c>
      <c r="DQ935" s="4">
        <v>0.27</v>
      </c>
      <c r="DR935" s="4">
        <v>0.28999999999999998</v>
      </c>
      <c r="DS935" s="4">
        <v>0.34</v>
      </c>
      <c r="DT935" s="4">
        <v>0.22</v>
      </c>
      <c r="DU935" s="4"/>
    </row>
    <row r="936" spans="1:125" x14ac:dyDescent="0.25">
      <c r="A936" s="1" t="s">
        <v>428</v>
      </c>
      <c r="B936" s="1" t="s">
        <v>213</v>
      </c>
      <c r="C936" s="84">
        <v>2017</v>
      </c>
      <c r="D936" s="3">
        <v>43086</v>
      </c>
      <c r="F936" s="4"/>
      <c r="G936" s="4">
        <v>0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1" t="s">
        <v>141</v>
      </c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H936"/>
      <c r="DI936"/>
      <c r="DJ936"/>
      <c r="DM936" s="4">
        <v>496.05</v>
      </c>
      <c r="DN936" s="4">
        <v>0.24</v>
      </c>
      <c r="DO936" s="4">
        <v>0.28000000000000003</v>
      </c>
      <c r="DP936" s="4">
        <v>0.27</v>
      </c>
      <c r="DQ936" s="4">
        <v>0.27</v>
      </c>
      <c r="DR936" s="4">
        <v>0.28999999999999998</v>
      </c>
      <c r="DS936" s="4">
        <v>0.34</v>
      </c>
      <c r="DT936" s="4">
        <v>0.22</v>
      </c>
      <c r="DU936" s="4"/>
    </row>
    <row r="937" spans="1:125" x14ac:dyDescent="0.25">
      <c r="A937" s="1" t="s">
        <v>428</v>
      </c>
      <c r="B937" s="1" t="s">
        <v>213</v>
      </c>
      <c r="C937" s="84">
        <v>2017</v>
      </c>
      <c r="D937" s="3">
        <v>43087</v>
      </c>
      <c r="F937" s="4"/>
      <c r="G937" s="4">
        <v>0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1" t="s">
        <v>141</v>
      </c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H937"/>
      <c r="DI937"/>
      <c r="DJ937"/>
      <c r="DM937" s="4">
        <v>493.38</v>
      </c>
      <c r="DN937" s="4">
        <v>0.24</v>
      </c>
      <c r="DO937" s="4">
        <v>0.28000000000000003</v>
      </c>
      <c r="DP937" s="4">
        <v>0.27</v>
      </c>
      <c r="DQ937" s="4">
        <v>0.27</v>
      </c>
      <c r="DR937" s="4">
        <v>0.28999999999999998</v>
      </c>
      <c r="DS937" s="4">
        <v>0.34</v>
      </c>
      <c r="DT937" s="4">
        <v>0.22</v>
      </c>
      <c r="DU937" s="4"/>
    </row>
    <row r="938" spans="1:125" x14ac:dyDescent="0.25">
      <c r="A938" s="1" t="s">
        <v>428</v>
      </c>
      <c r="B938" s="1" t="s">
        <v>213</v>
      </c>
      <c r="C938" s="84">
        <v>2017</v>
      </c>
      <c r="D938" s="3">
        <v>43088</v>
      </c>
      <c r="F938" s="4"/>
      <c r="G938" s="4">
        <v>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M938" s="4"/>
      <c r="AN938" s="4"/>
      <c r="AO938" s="4"/>
      <c r="AP938" s="4"/>
      <c r="AQ938" s="4"/>
      <c r="AR938" s="4"/>
      <c r="AS938" s="4"/>
      <c r="AT938" s="4"/>
      <c r="AU938" s="4">
        <v>0.41</v>
      </c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1" t="s">
        <v>141</v>
      </c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H938"/>
      <c r="DI938"/>
      <c r="DJ938"/>
      <c r="DM938" s="4">
        <v>490.6</v>
      </c>
      <c r="DN938" s="4">
        <v>0.23</v>
      </c>
      <c r="DO938" s="4">
        <v>0.28000000000000003</v>
      </c>
      <c r="DP938" s="4">
        <v>0.26</v>
      </c>
      <c r="DQ938" s="4">
        <v>0.27</v>
      </c>
      <c r="DR938" s="4">
        <v>0.28999999999999998</v>
      </c>
      <c r="DS938" s="4">
        <v>0.34</v>
      </c>
      <c r="DT938" s="4">
        <v>0.22</v>
      </c>
      <c r="DU938" s="4"/>
    </row>
    <row r="939" spans="1:125" x14ac:dyDescent="0.25">
      <c r="A939" s="1" t="s">
        <v>428</v>
      </c>
      <c r="B939" s="1" t="s">
        <v>213</v>
      </c>
      <c r="C939" s="84">
        <v>2017</v>
      </c>
      <c r="D939" s="3">
        <v>43089</v>
      </c>
      <c r="F939" s="4"/>
      <c r="G939" s="4">
        <v>0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>
        <v>1315.1663094269099</v>
      </c>
      <c r="AK939" s="4">
        <f>AL939*AJ939</f>
        <v>10.718605421829315</v>
      </c>
      <c r="AL939">
        <v>8.1499999999999993E-3</v>
      </c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1" t="s">
        <v>141</v>
      </c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H939"/>
      <c r="DI939"/>
      <c r="DJ939"/>
      <c r="DM939" s="4">
        <v>487.88</v>
      </c>
      <c r="DN939" s="4">
        <v>0.23</v>
      </c>
      <c r="DO939" s="4">
        <v>0.28000000000000003</v>
      </c>
      <c r="DP939" s="4">
        <v>0.26</v>
      </c>
      <c r="DQ939" s="4">
        <v>0.27</v>
      </c>
      <c r="DR939" s="4">
        <v>0.28000000000000003</v>
      </c>
      <c r="DS939" s="4">
        <v>0.34</v>
      </c>
      <c r="DT939" s="4">
        <v>0.22</v>
      </c>
      <c r="DU939" s="4"/>
    </row>
    <row r="940" spans="1:125" x14ac:dyDescent="0.25">
      <c r="A940" s="1" t="s">
        <v>428</v>
      </c>
      <c r="B940" s="1" t="s">
        <v>213</v>
      </c>
      <c r="C940" s="84">
        <v>2017</v>
      </c>
      <c r="D940" s="3">
        <v>43090</v>
      </c>
      <c r="F940" s="4"/>
      <c r="G940" s="4">
        <v>0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L940" s="1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1" t="s">
        <v>141</v>
      </c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H940"/>
      <c r="DI940"/>
      <c r="DJ940"/>
      <c r="DM940" s="4">
        <v>485.48</v>
      </c>
      <c r="DN940" s="4">
        <v>0.22</v>
      </c>
      <c r="DO940" s="4">
        <v>0.28000000000000003</v>
      </c>
      <c r="DP940" s="4">
        <v>0.26</v>
      </c>
      <c r="DQ940" s="4">
        <v>0.27</v>
      </c>
      <c r="DR940" s="4">
        <v>0.28000000000000003</v>
      </c>
      <c r="DS940" s="4">
        <v>0.34</v>
      </c>
      <c r="DT940" s="4">
        <v>0.22</v>
      </c>
      <c r="DU940" s="4"/>
    </row>
    <row r="941" spans="1:125" x14ac:dyDescent="0.25">
      <c r="A941" s="1" t="s">
        <v>428</v>
      </c>
      <c r="B941" s="1" t="s">
        <v>213</v>
      </c>
      <c r="C941" s="84">
        <v>2017</v>
      </c>
      <c r="D941" s="3">
        <v>43091</v>
      </c>
      <c r="F941" s="4"/>
      <c r="G941" s="4">
        <v>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1" t="s">
        <v>141</v>
      </c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H941"/>
      <c r="DI941"/>
      <c r="DJ941"/>
      <c r="DM941" s="4">
        <v>483.74</v>
      </c>
      <c r="DN941" s="4">
        <v>0.22</v>
      </c>
      <c r="DO941" s="4">
        <v>0.27</v>
      </c>
      <c r="DP941" s="4">
        <v>0.26</v>
      </c>
      <c r="DQ941" s="4">
        <v>0.27</v>
      </c>
      <c r="DR941" s="4">
        <v>0.28000000000000003</v>
      </c>
      <c r="DS941" s="4">
        <v>0.34</v>
      </c>
      <c r="DT941" s="4">
        <v>0.22</v>
      </c>
      <c r="DU941" s="4"/>
    </row>
    <row r="942" spans="1:125" x14ac:dyDescent="0.25">
      <c r="A942" s="1" t="s">
        <v>428</v>
      </c>
      <c r="B942" s="1" t="s">
        <v>213</v>
      </c>
      <c r="C942" s="84">
        <v>2017</v>
      </c>
      <c r="D942" s="3">
        <v>43092</v>
      </c>
      <c r="F942" s="4"/>
      <c r="G942" s="4">
        <v>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1" t="s">
        <v>141</v>
      </c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H942"/>
      <c r="DI942"/>
      <c r="DJ942"/>
      <c r="DM942" s="4">
        <v>481.68</v>
      </c>
      <c r="DN942" s="4">
        <v>0.22</v>
      </c>
      <c r="DO942" s="4">
        <v>0.27</v>
      </c>
      <c r="DP942" s="4">
        <v>0.26</v>
      </c>
      <c r="DQ942" s="4">
        <v>0.27</v>
      </c>
      <c r="DR942" s="4">
        <v>0.28000000000000003</v>
      </c>
      <c r="DS942" s="4">
        <v>0.33</v>
      </c>
      <c r="DT942" s="4">
        <v>0.22</v>
      </c>
      <c r="DU942" s="4"/>
    </row>
    <row r="943" spans="1:125" x14ac:dyDescent="0.25">
      <c r="A943" s="1" t="s">
        <v>428</v>
      </c>
      <c r="B943" s="1" t="s">
        <v>213</v>
      </c>
      <c r="C943" s="84">
        <v>2017</v>
      </c>
      <c r="D943" s="3">
        <v>43093</v>
      </c>
      <c r="F943" s="4"/>
      <c r="G943" s="4">
        <v>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1" t="s">
        <v>141</v>
      </c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H943"/>
      <c r="DI943"/>
      <c r="DJ943"/>
      <c r="DM943" s="4">
        <v>479.35</v>
      </c>
      <c r="DN943" s="4">
        <v>0.21</v>
      </c>
      <c r="DO943" s="4">
        <v>0.27</v>
      </c>
      <c r="DP943" s="4">
        <v>0.26</v>
      </c>
      <c r="DQ943" s="4">
        <v>0.26</v>
      </c>
      <c r="DR943" s="4">
        <v>0.28000000000000003</v>
      </c>
      <c r="DS943" s="4">
        <v>0.33</v>
      </c>
      <c r="DT943" s="4">
        <v>0.22</v>
      </c>
      <c r="DU943" s="4"/>
    </row>
    <row r="944" spans="1:125" x14ac:dyDescent="0.25">
      <c r="A944" s="1" t="s">
        <v>428</v>
      </c>
      <c r="B944" s="1" t="s">
        <v>213</v>
      </c>
      <c r="C944" s="84">
        <v>2017</v>
      </c>
      <c r="D944" s="3">
        <v>43094</v>
      </c>
      <c r="F944" s="4"/>
      <c r="G944" s="4">
        <v>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1" t="s">
        <v>141</v>
      </c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H944"/>
      <c r="DI944"/>
      <c r="DJ944"/>
      <c r="DM944" s="4">
        <v>477.19</v>
      </c>
      <c r="DN944" s="4">
        <v>0.21</v>
      </c>
      <c r="DO944" s="4">
        <v>0.27</v>
      </c>
      <c r="DP944" s="4">
        <v>0.25</v>
      </c>
      <c r="DQ944" s="4">
        <v>0.26</v>
      </c>
      <c r="DR944" s="4">
        <v>0.28000000000000003</v>
      </c>
      <c r="DS944" s="4">
        <v>0.33</v>
      </c>
      <c r="DT944" s="4">
        <v>0.22</v>
      </c>
      <c r="DU944" s="4"/>
    </row>
    <row r="945" spans="1:125" x14ac:dyDescent="0.25">
      <c r="A945" s="1" t="s">
        <v>428</v>
      </c>
      <c r="B945" s="1" t="s">
        <v>213</v>
      </c>
      <c r="C945" s="84">
        <v>2017</v>
      </c>
      <c r="D945" s="3">
        <v>43095</v>
      </c>
      <c r="F945" s="4"/>
      <c r="G945" s="4">
        <v>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1" t="s">
        <v>141</v>
      </c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H945"/>
      <c r="DI945"/>
      <c r="DJ945"/>
      <c r="DM945" s="4">
        <v>477.62</v>
      </c>
      <c r="DN945" s="4">
        <v>0.22</v>
      </c>
      <c r="DO945" s="4">
        <v>0.27</v>
      </c>
      <c r="DP945" s="4">
        <v>0.25</v>
      </c>
      <c r="DQ945" s="4">
        <v>0.26</v>
      </c>
      <c r="DR945" s="4">
        <v>0.28000000000000003</v>
      </c>
      <c r="DS945" s="4">
        <v>0.33</v>
      </c>
      <c r="DT945" s="4">
        <v>0.22</v>
      </c>
      <c r="DU945" s="4"/>
    </row>
    <row r="946" spans="1:125" x14ac:dyDescent="0.25">
      <c r="A946" s="1" t="s">
        <v>428</v>
      </c>
      <c r="B946" s="1" t="s">
        <v>213</v>
      </c>
      <c r="C946" s="84">
        <v>2017</v>
      </c>
      <c r="D946" s="3">
        <v>43096</v>
      </c>
      <c r="F946" s="4"/>
      <c r="G946" s="4">
        <v>0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1" t="s">
        <v>141</v>
      </c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H946"/>
      <c r="DI946"/>
      <c r="DJ946"/>
      <c r="DM946" s="4">
        <v>485.56</v>
      </c>
      <c r="DN946" s="4">
        <v>0.27</v>
      </c>
      <c r="DO946" s="4">
        <v>0.28000000000000003</v>
      </c>
      <c r="DP946" s="4">
        <v>0.25</v>
      </c>
      <c r="DQ946" s="4">
        <v>0.26</v>
      </c>
      <c r="DR946" s="4">
        <v>0.28000000000000003</v>
      </c>
      <c r="DS946" s="4">
        <v>0.33</v>
      </c>
      <c r="DT946" s="4">
        <v>0.22</v>
      </c>
      <c r="DU946" s="4"/>
    </row>
    <row r="947" spans="1:125" x14ac:dyDescent="0.25">
      <c r="A947" s="1" t="s">
        <v>428</v>
      </c>
      <c r="B947" s="1" t="s">
        <v>213</v>
      </c>
      <c r="C947" s="84">
        <v>2017</v>
      </c>
      <c r="D947" s="3">
        <v>43097</v>
      </c>
      <c r="F947" s="4"/>
      <c r="G947" s="4">
        <v>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M947" s="4"/>
      <c r="AN947" s="4"/>
      <c r="AO947" s="4"/>
      <c r="AP947" s="4"/>
      <c r="AQ947" s="4"/>
      <c r="AR947" s="4"/>
      <c r="AS947" s="4"/>
      <c r="AT947" s="4"/>
      <c r="AU947" s="4">
        <v>0.05</v>
      </c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1" t="s">
        <v>141</v>
      </c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H947"/>
      <c r="DI947"/>
      <c r="DJ947"/>
      <c r="DM947" s="4">
        <v>484.82</v>
      </c>
      <c r="DN947" s="4">
        <v>0.26</v>
      </c>
      <c r="DO947" s="4">
        <v>0.28000000000000003</v>
      </c>
      <c r="DP947" s="4">
        <v>0.26</v>
      </c>
      <c r="DQ947" s="4">
        <v>0.26</v>
      </c>
      <c r="DR947" s="4">
        <v>0.28000000000000003</v>
      </c>
      <c r="DS947" s="4">
        <v>0.33</v>
      </c>
      <c r="DT947" s="4">
        <v>0.22</v>
      </c>
      <c r="DU947" s="4"/>
    </row>
    <row r="948" spans="1:125" x14ac:dyDescent="0.25">
      <c r="A948" s="1" t="s">
        <v>428</v>
      </c>
      <c r="B948" s="1" t="s">
        <v>213</v>
      </c>
      <c r="C948" s="84">
        <v>2017</v>
      </c>
      <c r="D948" s="3">
        <v>43098</v>
      </c>
      <c r="F948" s="4"/>
      <c r="G948" s="4">
        <v>0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1" t="s">
        <v>141</v>
      </c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H948"/>
      <c r="DI948"/>
      <c r="DJ948"/>
      <c r="DM948" s="4">
        <v>483.59</v>
      </c>
      <c r="DN948" s="4">
        <v>0.26</v>
      </c>
      <c r="DO948" s="4">
        <v>0.28000000000000003</v>
      </c>
      <c r="DP948" s="4">
        <v>0.26</v>
      </c>
      <c r="DQ948" s="4">
        <v>0.26</v>
      </c>
      <c r="DR948" s="4">
        <v>0.27</v>
      </c>
      <c r="DS948" s="4">
        <v>0.33</v>
      </c>
      <c r="DT948" s="4">
        <v>0.22</v>
      </c>
      <c r="DU948" s="4"/>
    </row>
    <row r="949" spans="1:125" x14ac:dyDescent="0.25">
      <c r="A949" s="1" t="s">
        <v>428</v>
      </c>
      <c r="B949" s="1" t="s">
        <v>213</v>
      </c>
      <c r="C949" s="84">
        <v>2017</v>
      </c>
      <c r="D949" s="3">
        <v>43099</v>
      </c>
      <c r="F949" s="4"/>
      <c r="G949" s="4">
        <v>0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1" t="s">
        <v>141</v>
      </c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H949"/>
      <c r="DI949"/>
      <c r="DJ949"/>
      <c r="DM949" s="4">
        <v>482.33</v>
      </c>
      <c r="DN949" s="4">
        <v>0.25</v>
      </c>
      <c r="DO949" s="4">
        <v>0.28000000000000003</v>
      </c>
      <c r="DP949" s="4">
        <v>0.26</v>
      </c>
      <c r="DQ949" s="4">
        <v>0.26</v>
      </c>
      <c r="DR949" s="4">
        <v>0.27</v>
      </c>
      <c r="DS949" s="4">
        <v>0.33</v>
      </c>
      <c r="DT949" s="4">
        <v>0.22</v>
      </c>
      <c r="DU949" s="4"/>
    </row>
    <row r="950" spans="1:125" x14ac:dyDescent="0.25">
      <c r="A950" s="1" t="s">
        <v>428</v>
      </c>
      <c r="B950" s="1" t="s">
        <v>213</v>
      </c>
      <c r="C950" s="84">
        <v>2017</v>
      </c>
      <c r="D950" s="3">
        <v>43100</v>
      </c>
      <c r="F950" s="4"/>
      <c r="G950" s="4">
        <v>0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1" t="s">
        <v>141</v>
      </c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H950"/>
      <c r="DI950"/>
      <c r="DJ950"/>
      <c r="DM950" s="4">
        <v>480.95</v>
      </c>
      <c r="DN950" s="4">
        <v>0.25</v>
      </c>
      <c r="DO950" s="4">
        <v>0.28000000000000003</v>
      </c>
      <c r="DP950" s="4">
        <v>0.26</v>
      </c>
      <c r="DQ950" s="4">
        <v>0.26</v>
      </c>
      <c r="DR950" s="4">
        <v>0.27</v>
      </c>
      <c r="DS950" s="4">
        <v>0.33</v>
      </c>
      <c r="DT950" s="4">
        <v>0.22</v>
      </c>
      <c r="DU950" s="4"/>
    </row>
    <row r="951" spans="1:125" x14ac:dyDescent="0.25">
      <c r="A951" s="1" t="s">
        <v>428</v>
      </c>
      <c r="B951" s="1" t="s">
        <v>213</v>
      </c>
      <c r="C951" s="84">
        <v>2017</v>
      </c>
      <c r="D951" s="3">
        <v>43101</v>
      </c>
      <c r="F951" s="4"/>
      <c r="G951" s="4">
        <v>0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1" t="s">
        <v>141</v>
      </c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H951"/>
      <c r="DI951"/>
      <c r="DJ951"/>
      <c r="DM951" s="4">
        <v>479.6</v>
      </c>
      <c r="DN951" s="4">
        <v>0.24</v>
      </c>
      <c r="DO951" s="4">
        <v>0.28000000000000003</v>
      </c>
      <c r="DP951" s="4">
        <v>0.26</v>
      </c>
      <c r="DQ951" s="4">
        <v>0.26</v>
      </c>
      <c r="DR951" s="4">
        <v>0.27</v>
      </c>
      <c r="DS951" s="4">
        <v>0.33</v>
      </c>
      <c r="DT951" s="4">
        <v>0.22</v>
      </c>
      <c r="DU951" s="4"/>
    </row>
    <row r="952" spans="1:125" x14ac:dyDescent="0.25">
      <c r="A952" s="1" t="s">
        <v>428</v>
      </c>
      <c r="B952" s="1" t="s">
        <v>213</v>
      </c>
      <c r="C952" s="84">
        <v>2017</v>
      </c>
      <c r="D952" s="3">
        <v>43102</v>
      </c>
      <c r="F952" s="4"/>
      <c r="G952" s="4">
        <v>0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1" t="s">
        <v>141</v>
      </c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H952"/>
      <c r="DI952"/>
      <c r="DJ952"/>
      <c r="DM952" s="4">
        <v>478.4</v>
      </c>
      <c r="DN952" s="4">
        <v>0.24</v>
      </c>
      <c r="DO952" s="4">
        <v>0.28000000000000003</v>
      </c>
      <c r="DP952" s="4">
        <v>0.26</v>
      </c>
      <c r="DQ952" s="4">
        <v>0.26</v>
      </c>
      <c r="DR952" s="4">
        <v>0.27</v>
      </c>
      <c r="DS952" s="4">
        <v>0.33</v>
      </c>
      <c r="DT952" s="4">
        <v>0.22</v>
      </c>
      <c r="DU952" s="4"/>
    </row>
    <row r="953" spans="1:125" x14ac:dyDescent="0.25">
      <c r="A953" s="1" t="s">
        <v>428</v>
      </c>
      <c r="B953" s="1" t="s">
        <v>213</v>
      </c>
      <c r="C953" s="84">
        <v>2017</v>
      </c>
      <c r="D953" s="3">
        <v>43103</v>
      </c>
      <c r="F953" s="4"/>
      <c r="G953" s="4">
        <v>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1" t="s">
        <v>141</v>
      </c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H953"/>
      <c r="DI953"/>
      <c r="DJ953"/>
      <c r="DM953" s="4">
        <v>477.29</v>
      </c>
      <c r="DN953" s="4">
        <v>0.24</v>
      </c>
      <c r="DO953" s="4">
        <v>0.28000000000000003</v>
      </c>
      <c r="DP953" s="4">
        <v>0.26</v>
      </c>
      <c r="DQ953" s="4">
        <v>0.26</v>
      </c>
      <c r="DR953" s="4">
        <v>0.27</v>
      </c>
      <c r="DS953" s="4">
        <v>0.33</v>
      </c>
      <c r="DT953" s="4">
        <v>0.22</v>
      </c>
      <c r="DU953" s="4"/>
    </row>
    <row r="954" spans="1:125" x14ac:dyDescent="0.25">
      <c r="A954" s="1" t="s">
        <v>428</v>
      </c>
      <c r="B954" s="1" t="s">
        <v>213</v>
      </c>
      <c r="C954" s="84">
        <v>2017</v>
      </c>
      <c r="D954" s="3">
        <v>43104</v>
      </c>
      <c r="F954" s="4"/>
      <c r="G954" s="4">
        <v>0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/>
      <c r="AM954" s="4"/>
      <c r="AN954" s="4"/>
      <c r="AO954" s="4"/>
      <c r="AP954" s="4">
        <v>775.48</v>
      </c>
      <c r="AQ954" s="4"/>
      <c r="AR954" s="4"/>
      <c r="AS954">
        <v>1.5647500000000002E-2</v>
      </c>
      <c r="AT954" s="4">
        <v>691.43</v>
      </c>
      <c r="AU954" s="4">
        <v>0.01</v>
      </c>
      <c r="AV954"/>
      <c r="AW954">
        <v>0.37635000000000002</v>
      </c>
      <c r="AX954" s="4">
        <v>111.04</v>
      </c>
      <c r="AY954" s="4"/>
      <c r="AZ954" s="4"/>
      <c r="BA954" s="4"/>
      <c r="BB954" s="4"/>
      <c r="BC954" s="4"/>
      <c r="BD954" s="4">
        <v>0</v>
      </c>
      <c r="BE954" s="4"/>
      <c r="BF954" s="4">
        <v>0</v>
      </c>
      <c r="BG954" s="4">
        <v>0</v>
      </c>
      <c r="BH954" s="4"/>
      <c r="BI954" s="4"/>
      <c r="BJ954" s="4"/>
      <c r="BK954" s="4">
        <v>0</v>
      </c>
      <c r="BL954" s="4">
        <v>84.05</v>
      </c>
      <c r="BM954" s="4"/>
      <c r="BN954" s="4" t="s">
        <v>89</v>
      </c>
      <c r="BO954" s="4"/>
      <c r="BP954" s="4"/>
      <c r="BQ954" s="4"/>
      <c r="BR954" s="4"/>
      <c r="BS954" s="4"/>
      <c r="BT954" s="4"/>
      <c r="BU954" s="4"/>
      <c r="BV954">
        <v>9.0677579909698904E-3</v>
      </c>
      <c r="BW954" s="4">
        <v>462.83</v>
      </c>
      <c r="BX954">
        <v>0.57079139025394798</v>
      </c>
      <c r="BY954" s="4"/>
      <c r="BZ954" s="4"/>
      <c r="CA954" s="4"/>
      <c r="CB954" s="4"/>
      <c r="CC954" s="4"/>
      <c r="CD954" s="4"/>
      <c r="CE954" s="4"/>
      <c r="CF954" s="1" t="s">
        <v>141</v>
      </c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H954"/>
      <c r="DI954"/>
      <c r="DJ954"/>
      <c r="DM954" s="4">
        <v>476.13</v>
      </c>
      <c r="DN954" s="4">
        <v>0.24</v>
      </c>
      <c r="DO954" s="4">
        <v>0.28000000000000003</v>
      </c>
      <c r="DP954" s="4">
        <v>0.26</v>
      </c>
      <c r="DQ954" s="4">
        <v>0.26</v>
      </c>
      <c r="DR954" s="4">
        <v>0.27</v>
      </c>
      <c r="DS954" s="4">
        <v>0.33</v>
      </c>
      <c r="DT954" s="4">
        <v>0.22</v>
      </c>
      <c r="DU954" s="4"/>
    </row>
    <row r="955" spans="1:125" x14ac:dyDescent="0.25">
      <c r="A955" s="1" t="s">
        <v>428</v>
      </c>
      <c r="B955" s="1" t="s">
        <v>213</v>
      </c>
      <c r="C955" s="84">
        <v>2017</v>
      </c>
      <c r="D955" s="3">
        <v>43105</v>
      </c>
      <c r="F955" s="4"/>
      <c r="G955" s="4">
        <v>0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1" t="s">
        <v>141</v>
      </c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H955"/>
      <c r="DI955"/>
      <c r="DJ955"/>
      <c r="DM955" s="4">
        <v>526.71</v>
      </c>
      <c r="DN955" s="4">
        <v>0.34</v>
      </c>
      <c r="DO955" s="4">
        <v>0.36</v>
      </c>
      <c r="DP955" s="4">
        <v>0.34</v>
      </c>
      <c r="DQ955" s="4">
        <v>0.26</v>
      </c>
      <c r="DR955" s="4">
        <v>0.27</v>
      </c>
      <c r="DS955" s="4">
        <v>0.33</v>
      </c>
      <c r="DT955" s="4">
        <v>0.22</v>
      </c>
      <c r="DU955" s="4"/>
    </row>
    <row r="956" spans="1:125" x14ac:dyDescent="0.25">
      <c r="A956" s="1" t="s">
        <v>428</v>
      </c>
      <c r="B956" s="1" t="s">
        <v>213</v>
      </c>
      <c r="C956" s="84">
        <v>2017</v>
      </c>
      <c r="D956" s="3">
        <v>43106</v>
      </c>
      <c r="F956" s="4"/>
      <c r="G956" s="4">
        <v>0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1" t="s">
        <v>141</v>
      </c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H956"/>
      <c r="DI956"/>
      <c r="DJ956"/>
      <c r="DM956" s="4">
        <v>519.41</v>
      </c>
      <c r="DN956" s="4">
        <v>0.31</v>
      </c>
      <c r="DO956" s="4">
        <v>0.35</v>
      </c>
      <c r="DP956" s="4">
        <v>0.33</v>
      </c>
      <c r="DQ956" s="4">
        <v>0.26</v>
      </c>
      <c r="DR956" s="4">
        <v>0.27</v>
      </c>
      <c r="DS956" s="4">
        <v>0.32</v>
      </c>
      <c r="DT956" s="4">
        <v>0.22</v>
      </c>
      <c r="DU956" s="4"/>
    </row>
    <row r="957" spans="1:125" x14ac:dyDescent="0.25">
      <c r="A957" s="1" t="s">
        <v>428</v>
      </c>
      <c r="B957" s="1" t="s">
        <v>213</v>
      </c>
      <c r="C957" s="84">
        <v>2017</v>
      </c>
      <c r="D957" s="3">
        <v>43107</v>
      </c>
      <c r="F957" s="4"/>
      <c r="G957" s="4">
        <v>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1" t="s">
        <v>141</v>
      </c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H957"/>
      <c r="DI957"/>
      <c r="DJ957"/>
      <c r="DM957" s="4">
        <v>516.09</v>
      </c>
      <c r="DN957" s="4">
        <v>0.31</v>
      </c>
      <c r="DO957" s="4">
        <v>0.34</v>
      </c>
      <c r="DP957" s="4">
        <v>0.33</v>
      </c>
      <c r="DQ957" s="4">
        <v>0.26</v>
      </c>
      <c r="DR957" s="4">
        <v>0.27</v>
      </c>
      <c r="DS957" s="4">
        <v>0.32</v>
      </c>
      <c r="DT957" s="4">
        <v>0.22</v>
      </c>
      <c r="DU957" s="4"/>
    </row>
    <row r="958" spans="1:125" x14ac:dyDescent="0.25">
      <c r="A958" s="1" t="s">
        <v>428</v>
      </c>
      <c r="B958" s="1" t="s">
        <v>213</v>
      </c>
      <c r="C958" s="84">
        <v>2017</v>
      </c>
      <c r="D958" s="3">
        <v>43108</v>
      </c>
      <c r="F958" s="4"/>
      <c r="G958" s="4">
        <v>0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M958" s="4"/>
      <c r="AN958" s="4"/>
      <c r="AO958" s="4"/>
      <c r="AP958" s="4"/>
      <c r="AQ958" s="4"/>
      <c r="AR958" s="4"/>
      <c r="AS958" s="4"/>
      <c r="AT958" s="4"/>
      <c r="AU958" s="4">
        <v>0</v>
      </c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1" t="s">
        <v>141</v>
      </c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H958"/>
      <c r="DI958"/>
      <c r="DJ958"/>
      <c r="DM958" s="4">
        <v>513.46</v>
      </c>
      <c r="DN958" s="4">
        <v>0.3</v>
      </c>
      <c r="DO958" s="4">
        <v>0.34</v>
      </c>
      <c r="DP958" s="4">
        <v>0.33</v>
      </c>
      <c r="DQ958" s="4">
        <v>0.26</v>
      </c>
      <c r="DR958" s="4">
        <v>0.27</v>
      </c>
      <c r="DS958" s="4">
        <v>0.32</v>
      </c>
      <c r="DT958" s="4">
        <v>0.22</v>
      </c>
      <c r="DU958" s="4"/>
    </row>
    <row r="959" spans="1:125" x14ac:dyDescent="0.25">
      <c r="A959" s="1" t="s">
        <v>428</v>
      </c>
      <c r="B959" s="1" t="s">
        <v>213</v>
      </c>
      <c r="C959" s="84">
        <v>2017</v>
      </c>
      <c r="D959" s="3">
        <v>43109</v>
      </c>
      <c r="F959" s="4"/>
      <c r="G959" s="4">
        <v>0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1" t="s">
        <v>141</v>
      </c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H959"/>
      <c r="DI959"/>
      <c r="DJ959"/>
      <c r="DM959" s="4">
        <v>511.39</v>
      </c>
      <c r="DN959" s="4">
        <v>0.28999999999999998</v>
      </c>
      <c r="DO959" s="4">
        <v>0.33</v>
      </c>
      <c r="DP959" s="4">
        <v>0.32</v>
      </c>
      <c r="DQ959" s="4">
        <v>0.26</v>
      </c>
      <c r="DR959" s="4">
        <v>0.27</v>
      </c>
      <c r="DS959" s="4">
        <v>0.32</v>
      </c>
      <c r="DT959" s="4">
        <v>0.22</v>
      </c>
      <c r="DU959" s="4"/>
    </row>
    <row r="960" spans="1:125" x14ac:dyDescent="0.25">
      <c r="A960" s="1" t="s">
        <v>428</v>
      </c>
      <c r="B960" s="1" t="s">
        <v>213</v>
      </c>
      <c r="C960" s="84">
        <v>2017</v>
      </c>
      <c r="D960" s="3">
        <v>43110</v>
      </c>
      <c r="F960" s="4"/>
      <c r="G960" s="4">
        <v>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1" t="s">
        <v>141</v>
      </c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H960"/>
      <c r="DI960"/>
      <c r="DJ960"/>
      <c r="DM960" s="4">
        <v>522.55999999999995</v>
      </c>
      <c r="DN960" s="4">
        <v>0.34</v>
      </c>
      <c r="DO960" s="4">
        <v>0.35</v>
      </c>
      <c r="DP960" s="4">
        <v>0.33</v>
      </c>
      <c r="DQ960" s="4">
        <v>0.26</v>
      </c>
      <c r="DR960" s="4">
        <v>0.27</v>
      </c>
      <c r="DS960" s="4">
        <v>0.32</v>
      </c>
      <c r="DT960" s="4">
        <v>0.22</v>
      </c>
      <c r="DU960" s="4"/>
    </row>
    <row r="961" spans="1:125" x14ac:dyDescent="0.25">
      <c r="A961" s="1" t="s">
        <v>428</v>
      </c>
      <c r="B961" s="1" t="s">
        <v>213</v>
      </c>
      <c r="C961" s="84">
        <v>2017</v>
      </c>
      <c r="D961" s="3">
        <v>43111</v>
      </c>
      <c r="F961" s="4"/>
      <c r="G961" s="4">
        <v>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1" t="s">
        <v>141</v>
      </c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H961"/>
      <c r="DI961"/>
      <c r="DJ961"/>
      <c r="DM961" s="4">
        <v>562.54</v>
      </c>
      <c r="DN961" s="4">
        <v>0.35</v>
      </c>
      <c r="DO961" s="4">
        <v>0.37</v>
      </c>
      <c r="DP961" s="4">
        <v>0.36</v>
      </c>
      <c r="DQ961" s="4">
        <v>0.33</v>
      </c>
      <c r="DR961" s="4">
        <v>0.27</v>
      </c>
      <c r="DS961" s="4">
        <v>0.32</v>
      </c>
      <c r="DT961" s="4">
        <v>0.22</v>
      </c>
      <c r="DU961" s="4"/>
    </row>
    <row r="962" spans="1:125" x14ac:dyDescent="0.25">
      <c r="A962" s="1" t="s">
        <v>428</v>
      </c>
      <c r="B962" s="1" t="s">
        <v>213</v>
      </c>
      <c r="C962" s="84">
        <v>2017</v>
      </c>
      <c r="D962" s="3">
        <v>43112</v>
      </c>
      <c r="F962" s="4"/>
      <c r="G962" s="4">
        <v>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1" t="s">
        <v>141</v>
      </c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H962"/>
      <c r="DI962"/>
      <c r="DJ962"/>
      <c r="DM962" s="4">
        <v>563.21</v>
      </c>
      <c r="DN962" s="4">
        <v>0.33</v>
      </c>
      <c r="DO962" s="4">
        <v>0.36</v>
      </c>
      <c r="DP962" s="4">
        <v>0.35</v>
      </c>
      <c r="DQ962" s="4">
        <v>0.36</v>
      </c>
      <c r="DR962" s="4">
        <v>0.28999999999999998</v>
      </c>
      <c r="DS962" s="4">
        <v>0.33</v>
      </c>
      <c r="DT962" s="4">
        <v>0.22</v>
      </c>
      <c r="DU962" s="4"/>
    </row>
    <row r="963" spans="1:125" x14ac:dyDescent="0.25">
      <c r="A963" s="1" t="s">
        <v>428</v>
      </c>
      <c r="B963" s="1" t="s">
        <v>213</v>
      </c>
      <c r="C963" s="84">
        <v>2017</v>
      </c>
      <c r="D963" s="3">
        <v>43113</v>
      </c>
      <c r="F963" s="4"/>
      <c r="G963" s="4">
        <v>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1" t="s">
        <v>141</v>
      </c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H963"/>
      <c r="DI963"/>
      <c r="DJ963"/>
      <c r="DM963" s="4">
        <v>559.83000000000004</v>
      </c>
      <c r="DN963" s="4">
        <v>0.32</v>
      </c>
      <c r="DO963" s="4">
        <v>0.35</v>
      </c>
      <c r="DP963" s="4">
        <v>0.34</v>
      </c>
      <c r="DQ963" s="4">
        <v>0.36</v>
      </c>
      <c r="DR963" s="4">
        <v>0.28999999999999998</v>
      </c>
      <c r="DS963" s="4">
        <v>0.33</v>
      </c>
      <c r="DT963" s="4">
        <v>0.22</v>
      </c>
      <c r="DU963" s="4"/>
    </row>
    <row r="964" spans="1:125" x14ac:dyDescent="0.25">
      <c r="A964" s="1" t="s">
        <v>428</v>
      </c>
      <c r="B964" s="1" t="s">
        <v>213</v>
      </c>
      <c r="C964" s="84">
        <v>2017</v>
      </c>
      <c r="D964" s="3">
        <v>43114</v>
      </c>
      <c r="F964" s="4"/>
      <c r="G964" s="4">
        <v>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1" t="s">
        <v>141</v>
      </c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H964"/>
      <c r="DI964"/>
      <c r="DJ964"/>
      <c r="DM964" s="4">
        <v>556.74</v>
      </c>
      <c r="DN964" s="4">
        <v>0.31</v>
      </c>
      <c r="DO964" s="4">
        <v>0.35</v>
      </c>
      <c r="DP964" s="4">
        <v>0.34</v>
      </c>
      <c r="DQ964" s="4">
        <v>0.35</v>
      </c>
      <c r="DR964" s="4">
        <v>0.28999999999999998</v>
      </c>
      <c r="DS964" s="4">
        <v>0.33</v>
      </c>
      <c r="DT964" s="4">
        <v>0.22</v>
      </c>
      <c r="DU964" s="4"/>
    </row>
    <row r="965" spans="1:125" x14ac:dyDescent="0.25">
      <c r="A965" s="1" t="s">
        <v>428</v>
      </c>
      <c r="B965" s="1" t="s">
        <v>213</v>
      </c>
      <c r="C965" s="84">
        <v>2017</v>
      </c>
      <c r="D965" s="3">
        <v>43115</v>
      </c>
      <c r="F965" s="4"/>
      <c r="G965" s="4">
        <v>0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1" t="s">
        <v>141</v>
      </c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H965"/>
      <c r="DI965"/>
      <c r="DJ965"/>
      <c r="DM965" s="4">
        <v>553.54</v>
      </c>
      <c r="DN965" s="4">
        <v>0.3</v>
      </c>
      <c r="DO965" s="4">
        <v>0.35</v>
      </c>
      <c r="DP965" s="4">
        <v>0.34</v>
      </c>
      <c r="DQ965" s="4">
        <v>0.35</v>
      </c>
      <c r="DR965" s="4">
        <v>0.28999999999999998</v>
      </c>
      <c r="DS965" s="4">
        <v>0.33</v>
      </c>
      <c r="DT965" s="4">
        <v>0.22</v>
      </c>
      <c r="DU965" s="4"/>
    </row>
    <row r="966" spans="1:125" x14ac:dyDescent="0.25">
      <c r="A966" s="1" t="s">
        <v>428</v>
      </c>
      <c r="B966" s="1" t="s">
        <v>213</v>
      </c>
      <c r="C966" s="84">
        <v>2017</v>
      </c>
      <c r="D966" s="3">
        <v>43116</v>
      </c>
      <c r="F966" s="4"/>
      <c r="G966" s="4">
        <v>0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1" t="s">
        <v>141</v>
      </c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H966"/>
      <c r="DI966"/>
      <c r="DJ966"/>
      <c r="DM966" s="4">
        <v>551.04</v>
      </c>
      <c r="DN966" s="4">
        <v>0.3</v>
      </c>
      <c r="DO966" s="4">
        <v>0.34</v>
      </c>
      <c r="DP966" s="4">
        <v>0.33</v>
      </c>
      <c r="DQ966" s="4">
        <v>0.35</v>
      </c>
      <c r="DR966" s="4">
        <v>0.28999999999999998</v>
      </c>
      <c r="DS966" s="4">
        <v>0.33</v>
      </c>
      <c r="DT966" s="4">
        <v>0.22</v>
      </c>
      <c r="DU966" s="4"/>
    </row>
    <row r="967" spans="1:125" x14ac:dyDescent="0.25">
      <c r="A967" s="1" t="s">
        <v>428</v>
      </c>
      <c r="B967" s="1" t="s">
        <v>213</v>
      </c>
      <c r="C967" s="84">
        <v>2017</v>
      </c>
      <c r="D967" s="3">
        <v>43117</v>
      </c>
      <c r="F967" s="4"/>
      <c r="G967" s="4">
        <v>0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1" t="s">
        <v>141</v>
      </c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H967"/>
      <c r="DI967"/>
      <c r="DJ967"/>
      <c r="DM967" s="4">
        <v>548.95000000000005</v>
      </c>
      <c r="DN967" s="4">
        <v>0.28999999999999998</v>
      </c>
      <c r="DO967" s="4">
        <v>0.34</v>
      </c>
      <c r="DP967" s="4">
        <v>0.33</v>
      </c>
      <c r="DQ967" s="4">
        <v>0.35</v>
      </c>
      <c r="DR967" s="4">
        <v>0.28999999999999998</v>
      </c>
      <c r="DS967" s="4">
        <v>0.33</v>
      </c>
      <c r="DT967" s="4">
        <v>0.22</v>
      </c>
      <c r="DU967" s="4"/>
    </row>
    <row r="968" spans="1:125" x14ac:dyDescent="0.25">
      <c r="A968" s="1" t="s">
        <v>428</v>
      </c>
      <c r="B968" s="1" t="s">
        <v>213</v>
      </c>
      <c r="C968" s="84">
        <v>2017</v>
      </c>
      <c r="D968" s="3">
        <v>43118</v>
      </c>
      <c r="F968" s="4"/>
      <c r="G968" s="4">
        <v>0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1" t="s">
        <v>141</v>
      </c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H968"/>
      <c r="DI968"/>
      <c r="DJ968"/>
      <c r="DM968" s="4">
        <v>547.02</v>
      </c>
      <c r="DN968" s="4">
        <v>0.28999999999999998</v>
      </c>
      <c r="DO968" s="4">
        <v>0.34</v>
      </c>
      <c r="DP968" s="4">
        <v>0.33</v>
      </c>
      <c r="DQ968" s="4">
        <v>0.35</v>
      </c>
      <c r="DR968" s="4">
        <v>0.28999999999999998</v>
      </c>
      <c r="DS968" s="4">
        <v>0.33</v>
      </c>
      <c r="DT968" s="4">
        <v>0.22</v>
      </c>
      <c r="DU968" s="4"/>
    </row>
    <row r="969" spans="1:125" x14ac:dyDescent="0.25">
      <c r="A969" s="1" t="s">
        <v>428</v>
      </c>
      <c r="B969" s="1" t="s">
        <v>213</v>
      </c>
      <c r="C969" s="84">
        <v>2017</v>
      </c>
      <c r="D969" s="3">
        <v>43119</v>
      </c>
      <c r="F969" s="4"/>
      <c r="G969" s="4">
        <v>0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1" t="s">
        <v>141</v>
      </c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H969"/>
      <c r="DI969"/>
      <c r="DJ969"/>
      <c r="DM969" s="4">
        <v>544.95000000000005</v>
      </c>
      <c r="DN969" s="4">
        <v>0.28000000000000003</v>
      </c>
      <c r="DO969" s="4">
        <v>0.34</v>
      </c>
      <c r="DP969" s="4">
        <v>0.33</v>
      </c>
      <c r="DQ969" s="4">
        <v>0.34</v>
      </c>
      <c r="DR969" s="4">
        <v>0.28999999999999998</v>
      </c>
      <c r="DS969" s="4">
        <v>0.33</v>
      </c>
      <c r="DT969" s="4">
        <v>0.22</v>
      </c>
      <c r="DU969" s="4"/>
    </row>
    <row r="970" spans="1:125" x14ac:dyDescent="0.25">
      <c r="A970" s="1" t="s">
        <v>428</v>
      </c>
      <c r="B970" s="1" t="s">
        <v>213</v>
      </c>
      <c r="C970" s="84">
        <v>2017</v>
      </c>
      <c r="D970" s="3">
        <v>43120</v>
      </c>
      <c r="F970" s="4"/>
      <c r="G970" s="4">
        <v>0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1" t="s">
        <v>141</v>
      </c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H970"/>
      <c r="DI970"/>
      <c r="DJ970"/>
      <c r="DM970" s="4">
        <v>542.92999999999995</v>
      </c>
      <c r="DN970" s="4">
        <v>0.28000000000000003</v>
      </c>
      <c r="DO970" s="4">
        <v>0.33</v>
      </c>
      <c r="DP970" s="4">
        <v>0.32</v>
      </c>
      <c r="DQ970" s="4">
        <v>0.34</v>
      </c>
      <c r="DR970" s="4">
        <v>0.28999999999999998</v>
      </c>
      <c r="DS970" s="4">
        <v>0.33</v>
      </c>
      <c r="DT970" s="4">
        <v>0.22</v>
      </c>
      <c r="DU970" s="4"/>
    </row>
    <row r="971" spans="1:125" x14ac:dyDescent="0.25">
      <c r="A971" s="1" t="s">
        <v>428</v>
      </c>
      <c r="B971" s="1" t="s">
        <v>213</v>
      </c>
      <c r="C971" s="84">
        <v>2017</v>
      </c>
      <c r="D971" s="3">
        <v>43121</v>
      </c>
      <c r="F971" s="4"/>
      <c r="G971" s="4">
        <v>0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1" t="s">
        <v>141</v>
      </c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H971"/>
      <c r="DI971"/>
      <c r="DJ971"/>
      <c r="DM971" s="4">
        <v>541.03</v>
      </c>
      <c r="DN971" s="4">
        <v>0.28000000000000003</v>
      </c>
      <c r="DO971" s="4">
        <v>0.33</v>
      </c>
      <c r="DP971" s="4">
        <v>0.32</v>
      </c>
      <c r="DQ971" s="4">
        <v>0.34</v>
      </c>
      <c r="DR971" s="4">
        <v>0.28999999999999998</v>
      </c>
      <c r="DS971" s="4">
        <v>0.33</v>
      </c>
      <c r="DT971" s="4">
        <v>0.22</v>
      </c>
      <c r="DU971" s="4"/>
    </row>
    <row r="972" spans="1:125" x14ac:dyDescent="0.25">
      <c r="A972" s="1" t="s">
        <v>428</v>
      </c>
      <c r="B972" s="1" t="s">
        <v>213</v>
      </c>
      <c r="C972" s="84">
        <v>2017</v>
      </c>
      <c r="D972" s="3">
        <v>43122</v>
      </c>
      <c r="F972" s="4"/>
      <c r="G972" s="4">
        <v>0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1" t="s">
        <v>141</v>
      </c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H972"/>
      <c r="DI972"/>
      <c r="DJ972"/>
      <c r="DM972" s="4">
        <v>539.29999999999995</v>
      </c>
      <c r="DN972" s="4">
        <v>0.27</v>
      </c>
      <c r="DO972" s="4">
        <v>0.33</v>
      </c>
      <c r="DP972" s="4">
        <v>0.32</v>
      </c>
      <c r="DQ972" s="4">
        <v>0.34</v>
      </c>
      <c r="DR972" s="4">
        <v>0.28999999999999998</v>
      </c>
      <c r="DS972" s="4">
        <v>0.33</v>
      </c>
      <c r="DT972" s="4">
        <v>0.22</v>
      </c>
      <c r="DU972" s="4"/>
    </row>
    <row r="973" spans="1:125" x14ac:dyDescent="0.25">
      <c r="A973" s="1" t="s">
        <v>428</v>
      </c>
      <c r="B973" s="1" t="s">
        <v>213</v>
      </c>
      <c r="C973" s="84">
        <v>2017</v>
      </c>
      <c r="D973" s="3">
        <v>43123</v>
      </c>
      <c r="F973" s="4"/>
      <c r="G973" s="4">
        <v>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1" t="s">
        <v>141</v>
      </c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H973"/>
      <c r="DI973"/>
      <c r="DJ973"/>
      <c r="DM973" s="4">
        <v>537.36</v>
      </c>
      <c r="DN973" s="4">
        <v>0.27</v>
      </c>
      <c r="DO973" s="4">
        <v>0.33</v>
      </c>
      <c r="DP973" s="4">
        <v>0.32</v>
      </c>
      <c r="DQ973" s="4">
        <v>0.34</v>
      </c>
      <c r="DR973" s="4">
        <v>0.28999999999999998</v>
      </c>
      <c r="DS973" s="4">
        <v>0.33</v>
      </c>
      <c r="DT973" s="4">
        <v>0.22</v>
      </c>
      <c r="DU973" s="4"/>
    </row>
    <row r="974" spans="1:125" x14ac:dyDescent="0.25">
      <c r="A974" s="1" t="s">
        <v>428</v>
      </c>
      <c r="B974" s="1" t="s">
        <v>213</v>
      </c>
      <c r="C974" s="84">
        <v>2017</v>
      </c>
      <c r="D974" s="3">
        <v>43124</v>
      </c>
      <c r="F974" s="4"/>
      <c r="G974" s="4">
        <v>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1" t="s">
        <v>141</v>
      </c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H974"/>
      <c r="DI974"/>
      <c r="DJ974"/>
      <c r="DM974" s="4">
        <v>535.48</v>
      </c>
      <c r="DN974" s="4">
        <v>0.26</v>
      </c>
      <c r="DO974" s="4">
        <v>0.32</v>
      </c>
      <c r="DP974" s="4">
        <v>0.31</v>
      </c>
      <c r="DQ974" s="4">
        <v>0.34</v>
      </c>
      <c r="DR974" s="4">
        <v>0.28999999999999998</v>
      </c>
      <c r="DS974" s="4">
        <v>0.33</v>
      </c>
      <c r="DT974" s="4">
        <v>0.22</v>
      </c>
      <c r="DU974" s="4"/>
    </row>
    <row r="975" spans="1:125" x14ac:dyDescent="0.25">
      <c r="A975" s="1" t="s">
        <v>428</v>
      </c>
      <c r="B975" s="1" t="s">
        <v>213</v>
      </c>
      <c r="C975" s="84">
        <v>2017</v>
      </c>
      <c r="D975" s="3">
        <v>43125</v>
      </c>
      <c r="F975" s="4"/>
      <c r="G975" s="4">
        <v>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1" t="s">
        <v>141</v>
      </c>
      <c r="DM975" s="4"/>
      <c r="DN975" s="4"/>
      <c r="DO975" s="4"/>
      <c r="DP975" s="4"/>
      <c r="DQ975" s="4"/>
      <c r="DR975" s="4"/>
      <c r="DS975" s="4"/>
      <c r="DT975" s="4"/>
      <c r="DU975" s="4"/>
    </row>
    <row r="976" spans="1:125" x14ac:dyDescent="0.25">
      <c r="A976" s="1" t="s">
        <v>428</v>
      </c>
      <c r="B976" s="1" t="s">
        <v>86</v>
      </c>
      <c r="C976" s="84">
        <v>2002</v>
      </c>
      <c r="D976" s="3">
        <v>37322</v>
      </c>
      <c r="E976" s="3"/>
      <c r="F976" s="1" t="s">
        <v>87</v>
      </c>
      <c r="H976" s="1">
        <v>1</v>
      </c>
      <c r="AJ976" s="4"/>
      <c r="AK976" s="1"/>
      <c r="AL976" s="1"/>
      <c r="AM976" s="4"/>
      <c r="AN976" s="1" t="s">
        <v>88</v>
      </c>
      <c r="AQ976" s="1">
        <v>1</v>
      </c>
      <c r="BN976" s="1" t="s">
        <v>89</v>
      </c>
      <c r="BO976" s="1">
        <v>214</v>
      </c>
      <c r="BP976" s="1">
        <v>279</v>
      </c>
      <c r="BQ976" s="1">
        <v>246</v>
      </c>
      <c r="BR976" s="1">
        <v>311</v>
      </c>
      <c r="BT976" s="1">
        <v>65</v>
      </c>
      <c r="BZ976" s="1">
        <v>15.1</v>
      </c>
      <c r="CB976" s="2">
        <v>37322</v>
      </c>
    </row>
    <row r="977" spans="1:130" customFormat="1" x14ac:dyDescent="0.25">
      <c r="A977" s="1" t="s">
        <v>428</v>
      </c>
      <c r="B977" t="s">
        <v>140</v>
      </c>
      <c r="C977" s="84">
        <v>1998</v>
      </c>
      <c r="D977" s="3"/>
      <c r="E977" s="1"/>
      <c r="AK977" s="1"/>
      <c r="DY977">
        <v>1</v>
      </c>
      <c r="DZ977">
        <v>347.9</v>
      </c>
    </row>
    <row r="978" spans="1:130" customFormat="1" x14ac:dyDescent="0.25">
      <c r="A978" s="1" t="s">
        <v>428</v>
      </c>
      <c r="B978" t="s">
        <v>140</v>
      </c>
      <c r="C978" s="84">
        <v>1998</v>
      </c>
      <c r="D978" s="3"/>
      <c r="E978" s="1"/>
      <c r="AK978" s="1"/>
      <c r="DY978">
        <v>2</v>
      </c>
      <c r="DZ978">
        <v>470.09999999999997</v>
      </c>
    </row>
    <row r="979" spans="1:130" customFormat="1" x14ac:dyDescent="0.25">
      <c r="A979" s="1" t="s">
        <v>428</v>
      </c>
      <c r="B979" t="s">
        <v>140</v>
      </c>
      <c r="C979" s="84">
        <v>1998</v>
      </c>
      <c r="D979" s="3"/>
      <c r="E979" s="1"/>
      <c r="AK979" s="1"/>
      <c r="DY979">
        <v>3</v>
      </c>
      <c r="DZ979">
        <v>752.80000000000007</v>
      </c>
    </row>
    <row r="980" spans="1:130" customFormat="1" x14ac:dyDescent="0.25">
      <c r="A980" s="1" t="s">
        <v>428</v>
      </c>
      <c r="B980" t="s">
        <v>140</v>
      </c>
      <c r="C980" s="84">
        <v>1998</v>
      </c>
      <c r="D980" s="3"/>
      <c r="E980" s="1"/>
      <c r="AK980" s="1"/>
      <c r="DY980">
        <v>4</v>
      </c>
      <c r="DZ980">
        <v>1727.4</v>
      </c>
    </row>
    <row r="981" spans="1:130" customFormat="1" x14ac:dyDescent="0.25">
      <c r="A981" s="1" t="s">
        <v>428</v>
      </c>
      <c r="B981" t="s">
        <v>140</v>
      </c>
      <c r="C981" s="84">
        <v>1998</v>
      </c>
      <c r="D981" s="3"/>
      <c r="E981" s="1"/>
      <c r="AK981" s="1"/>
      <c r="DY981">
        <v>5</v>
      </c>
      <c r="DZ981">
        <v>4210.6000000000004</v>
      </c>
    </row>
    <row r="982" spans="1:130" customFormat="1" x14ac:dyDescent="0.25">
      <c r="A982" s="1" t="s">
        <v>428</v>
      </c>
      <c r="B982" t="s">
        <v>140</v>
      </c>
      <c r="C982" s="84">
        <v>1998</v>
      </c>
      <c r="D982" s="3"/>
      <c r="E982" s="1"/>
      <c r="AK982" s="1"/>
      <c r="DY982">
        <v>6</v>
      </c>
      <c r="DZ982">
        <v>3681</v>
      </c>
    </row>
    <row r="983" spans="1:130" customFormat="1" x14ac:dyDescent="0.25">
      <c r="A983" s="1" t="s">
        <v>428</v>
      </c>
      <c r="B983" t="s">
        <v>140</v>
      </c>
      <c r="C983" s="84">
        <v>1998</v>
      </c>
      <c r="D983" s="3"/>
      <c r="E983" s="1"/>
      <c r="AK983" s="1"/>
      <c r="DY983">
        <v>7</v>
      </c>
      <c r="DZ983">
        <v>4710</v>
      </c>
    </row>
    <row r="984" spans="1:130" customFormat="1" x14ac:dyDescent="0.25">
      <c r="A984" s="1" t="s">
        <v>428</v>
      </c>
      <c r="B984" t="s">
        <v>140</v>
      </c>
      <c r="C984" s="84">
        <v>1998</v>
      </c>
      <c r="D984" s="3"/>
      <c r="E984" s="1"/>
      <c r="AK984" s="1"/>
      <c r="DY984">
        <v>8</v>
      </c>
      <c r="DZ984">
        <v>5040.5</v>
      </c>
    </row>
    <row r="985" spans="1:130" customFormat="1" x14ac:dyDescent="0.25">
      <c r="A985" s="1" t="s">
        <v>428</v>
      </c>
      <c r="B985" t="s">
        <v>140</v>
      </c>
      <c r="C985" s="84">
        <v>1998</v>
      </c>
      <c r="D985" s="3"/>
      <c r="E985" s="1"/>
      <c r="AK985" s="1"/>
      <c r="DY985">
        <v>9</v>
      </c>
      <c r="DZ985">
        <v>4201.0000000000009</v>
      </c>
    </row>
    <row r="986" spans="1:130" customFormat="1" x14ac:dyDescent="0.25">
      <c r="A986" s="1" t="s">
        <v>428</v>
      </c>
      <c r="B986" t="s">
        <v>152</v>
      </c>
      <c r="C986" s="84">
        <v>1998</v>
      </c>
      <c r="D986" s="3"/>
      <c r="E986" s="1"/>
      <c r="AK986" s="1"/>
      <c r="DY986">
        <v>1</v>
      </c>
      <c r="DZ986">
        <v>400.4</v>
      </c>
    </row>
    <row r="987" spans="1:130" customFormat="1" x14ac:dyDescent="0.25">
      <c r="A987" s="1" t="s">
        <v>428</v>
      </c>
      <c r="B987" t="s">
        <v>152</v>
      </c>
      <c r="C987" s="84">
        <v>1998</v>
      </c>
      <c r="D987" s="3"/>
      <c r="E987" s="1"/>
      <c r="AK987" s="1"/>
      <c r="DY987">
        <v>2</v>
      </c>
      <c r="DZ987">
        <v>561</v>
      </c>
    </row>
    <row r="988" spans="1:130" customFormat="1" x14ac:dyDescent="0.25">
      <c r="A988" s="1" t="s">
        <v>428</v>
      </c>
      <c r="B988" t="s">
        <v>152</v>
      </c>
      <c r="C988" s="84">
        <v>1998</v>
      </c>
      <c r="D988" s="3"/>
      <c r="E988" s="1"/>
      <c r="AK988" s="1"/>
      <c r="DY988">
        <v>3</v>
      </c>
      <c r="DZ988">
        <v>894.30000000000007</v>
      </c>
    </row>
    <row r="989" spans="1:130" customFormat="1" x14ac:dyDescent="0.25">
      <c r="A989" s="1" t="s">
        <v>428</v>
      </c>
      <c r="B989" t="s">
        <v>152</v>
      </c>
      <c r="C989" s="84">
        <v>1998</v>
      </c>
      <c r="D989" s="3"/>
      <c r="E989" s="1"/>
      <c r="AK989" s="1"/>
      <c r="DY989">
        <v>4</v>
      </c>
      <c r="DZ989">
        <v>1776</v>
      </c>
    </row>
    <row r="990" spans="1:130" customFormat="1" x14ac:dyDescent="0.25">
      <c r="A990" s="1" t="s">
        <v>428</v>
      </c>
      <c r="B990" t="s">
        <v>152</v>
      </c>
      <c r="C990" s="84">
        <v>1998</v>
      </c>
      <c r="D990" s="3"/>
      <c r="E990" s="1"/>
      <c r="AK990" s="1"/>
      <c r="DY990">
        <v>5</v>
      </c>
      <c r="DZ990">
        <v>2285.6999999999998</v>
      </c>
    </row>
    <row r="991" spans="1:130" customFormat="1" x14ac:dyDescent="0.25">
      <c r="A991" s="1" t="s">
        <v>428</v>
      </c>
      <c r="B991" t="s">
        <v>152</v>
      </c>
      <c r="C991" s="84">
        <v>1998</v>
      </c>
      <c r="D991" s="3"/>
      <c r="E991" s="1"/>
      <c r="AK991" s="1"/>
      <c r="DY991">
        <v>6</v>
      </c>
      <c r="DZ991">
        <v>2598.9</v>
      </c>
    </row>
    <row r="992" spans="1:130" customFormat="1" x14ac:dyDescent="0.25">
      <c r="A992" s="1" t="s">
        <v>428</v>
      </c>
      <c r="B992" t="s">
        <v>152</v>
      </c>
      <c r="C992" s="84">
        <v>1998</v>
      </c>
      <c r="D992" s="3"/>
      <c r="E992" s="1"/>
      <c r="AK992" s="1"/>
      <c r="DY992">
        <v>7</v>
      </c>
      <c r="DZ992">
        <v>2828.9999999999995</v>
      </c>
    </row>
    <row r="993" spans="1:130" customFormat="1" x14ac:dyDescent="0.25">
      <c r="A993" s="1" t="s">
        <v>428</v>
      </c>
      <c r="B993" t="s">
        <v>152</v>
      </c>
      <c r="C993" s="84">
        <v>1998</v>
      </c>
      <c r="D993" s="3"/>
      <c r="E993" s="1"/>
      <c r="AK993" s="1"/>
      <c r="DY993">
        <v>8</v>
      </c>
      <c r="DZ993">
        <v>2836.9999999999995</v>
      </c>
    </row>
    <row r="994" spans="1:130" customFormat="1" x14ac:dyDescent="0.25">
      <c r="A994" s="1" t="s">
        <v>428</v>
      </c>
      <c r="B994" t="s">
        <v>152</v>
      </c>
      <c r="C994" s="84">
        <v>1998</v>
      </c>
      <c r="D994" s="3"/>
      <c r="E994" s="1"/>
      <c r="AK994" s="1"/>
      <c r="DY994">
        <v>9</v>
      </c>
      <c r="DZ994">
        <v>1659</v>
      </c>
    </row>
    <row r="995" spans="1:130" customFormat="1" x14ac:dyDescent="0.25">
      <c r="A995" s="1" t="s">
        <v>428</v>
      </c>
      <c r="B995" t="s">
        <v>132</v>
      </c>
      <c r="C995" s="84">
        <v>1998</v>
      </c>
      <c r="D995" s="3"/>
      <c r="E995" s="1"/>
      <c r="AK995" s="1"/>
      <c r="DY995">
        <v>1</v>
      </c>
      <c r="DZ995">
        <v>444.6</v>
      </c>
    </row>
    <row r="996" spans="1:130" customFormat="1" x14ac:dyDescent="0.25">
      <c r="A996" s="1" t="s">
        <v>428</v>
      </c>
      <c r="B996" t="s">
        <v>132</v>
      </c>
      <c r="C996" s="84">
        <v>1998</v>
      </c>
      <c r="D996" s="3"/>
      <c r="E996" s="1"/>
      <c r="AK996" s="1"/>
      <c r="DY996">
        <v>2</v>
      </c>
      <c r="DZ996">
        <v>695.19999999999993</v>
      </c>
    </row>
    <row r="997" spans="1:130" customFormat="1" x14ac:dyDescent="0.25">
      <c r="A997" s="1" t="s">
        <v>428</v>
      </c>
      <c r="B997" t="s">
        <v>132</v>
      </c>
      <c r="C997" s="84">
        <v>1998</v>
      </c>
      <c r="D997" s="3"/>
      <c r="E997" s="1"/>
      <c r="AK997" s="1"/>
      <c r="DY997">
        <v>3</v>
      </c>
      <c r="DZ997">
        <v>1045.6000000000001</v>
      </c>
    </row>
    <row r="998" spans="1:130" customFormat="1" x14ac:dyDescent="0.25">
      <c r="A998" s="1" t="s">
        <v>428</v>
      </c>
      <c r="B998" t="s">
        <v>132</v>
      </c>
      <c r="C998" s="84">
        <v>1998</v>
      </c>
      <c r="D998" s="3"/>
      <c r="E998" s="1"/>
      <c r="AK998" s="1"/>
      <c r="DY998">
        <v>4</v>
      </c>
      <c r="DZ998">
        <v>1658.0000000000002</v>
      </c>
    </row>
    <row r="999" spans="1:130" customFormat="1" x14ac:dyDescent="0.25">
      <c r="A999" s="1" t="s">
        <v>428</v>
      </c>
      <c r="B999" t="s">
        <v>132</v>
      </c>
      <c r="C999" s="84">
        <v>1998</v>
      </c>
      <c r="D999" s="3"/>
      <c r="E999" s="1"/>
      <c r="AK999" s="1"/>
      <c r="DY999">
        <v>5</v>
      </c>
      <c r="DZ999">
        <v>2400</v>
      </c>
    </row>
    <row r="1000" spans="1:130" customFormat="1" x14ac:dyDescent="0.25">
      <c r="A1000" s="1" t="s">
        <v>428</v>
      </c>
      <c r="B1000" t="s">
        <v>132</v>
      </c>
      <c r="C1000" s="84">
        <v>1998</v>
      </c>
      <c r="D1000" s="3"/>
      <c r="E1000" s="1"/>
      <c r="AK1000" s="1"/>
      <c r="DY1000">
        <v>6</v>
      </c>
      <c r="DZ1000">
        <v>2630</v>
      </c>
    </row>
    <row r="1001" spans="1:130" customFormat="1" x14ac:dyDescent="0.25">
      <c r="A1001" s="1" t="s">
        <v>428</v>
      </c>
      <c r="B1001" t="s">
        <v>132</v>
      </c>
      <c r="C1001" s="84">
        <v>1998</v>
      </c>
      <c r="D1001" s="3"/>
      <c r="E1001" s="1"/>
      <c r="AK1001" s="1"/>
      <c r="DY1001">
        <v>7</v>
      </c>
      <c r="DZ1001">
        <v>2729.7000000000003</v>
      </c>
    </row>
    <row r="1002" spans="1:130" customFormat="1" x14ac:dyDescent="0.25">
      <c r="A1002" s="1" t="s">
        <v>428</v>
      </c>
      <c r="B1002" t="s">
        <v>132</v>
      </c>
      <c r="C1002" s="84">
        <v>1998</v>
      </c>
      <c r="D1002" s="3"/>
      <c r="E1002" s="1"/>
      <c r="AK1002" s="1"/>
      <c r="DY1002">
        <v>8</v>
      </c>
      <c r="DZ1002">
        <v>3269.1000000000004</v>
      </c>
    </row>
    <row r="1003" spans="1:130" customFormat="1" x14ac:dyDescent="0.25">
      <c r="A1003" s="1" t="s">
        <v>428</v>
      </c>
      <c r="B1003" t="s">
        <v>132</v>
      </c>
      <c r="C1003" s="84">
        <v>1998</v>
      </c>
      <c r="D1003" s="3"/>
      <c r="E1003" s="1"/>
      <c r="AK1003" s="1"/>
      <c r="DY1003">
        <v>9</v>
      </c>
      <c r="DZ1003">
        <v>2542.6</v>
      </c>
    </row>
    <row r="1004" spans="1:130" customFormat="1" x14ac:dyDescent="0.25">
      <c r="A1004" s="1" t="s">
        <v>428</v>
      </c>
      <c r="B1004" t="s">
        <v>134</v>
      </c>
      <c r="C1004" s="84">
        <v>1998</v>
      </c>
      <c r="D1004" s="3"/>
      <c r="E1004" s="1"/>
      <c r="AK1004" s="1"/>
      <c r="DY1004">
        <v>1</v>
      </c>
      <c r="DZ1004">
        <v>427.2</v>
      </c>
    </row>
    <row r="1005" spans="1:130" customFormat="1" x14ac:dyDescent="0.25">
      <c r="A1005" s="1" t="s">
        <v>428</v>
      </c>
      <c r="B1005" t="s">
        <v>134</v>
      </c>
      <c r="C1005" s="84">
        <v>1998</v>
      </c>
      <c r="D1005" s="3"/>
      <c r="E1005" s="1"/>
      <c r="AK1005" s="1"/>
      <c r="DY1005">
        <v>2</v>
      </c>
      <c r="DZ1005">
        <v>523.9</v>
      </c>
    </row>
    <row r="1006" spans="1:130" customFormat="1" x14ac:dyDescent="0.25">
      <c r="A1006" s="1" t="s">
        <v>428</v>
      </c>
      <c r="B1006" t="s">
        <v>134</v>
      </c>
      <c r="C1006" s="84">
        <v>1998</v>
      </c>
      <c r="D1006" s="3"/>
      <c r="E1006" s="1"/>
      <c r="AK1006" s="1"/>
      <c r="DY1006">
        <v>3</v>
      </c>
      <c r="DZ1006">
        <v>918.5</v>
      </c>
    </row>
    <row r="1007" spans="1:130" customFormat="1" x14ac:dyDescent="0.25">
      <c r="A1007" s="1" t="s">
        <v>428</v>
      </c>
      <c r="B1007" t="s">
        <v>134</v>
      </c>
      <c r="C1007" s="84">
        <v>1998</v>
      </c>
      <c r="D1007" s="3"/>
      <c r="E1007" s="1"/>
      <c r="AK1007" s="1"/>
      <c r="DY1007">
        <v>4</v>
      </c>
      <c r="DZ1007">
        <v>1591.9999999999998</v>
      </c>
    </row>
    <row r="1008" spans="1:130" customFormat="1" x14ac:dyDescent="0.25">
      <c r="A1008" s="1" t="s">
        <v>428</v>
      </c>
      <c r="B1008" t="s">
        <v>134</v>
      </c>
      <c r="C1008" s="84">
        <v>1998</v>
      </c>
      <c r="D1008" s="3"/>
      <c r="E1008" s="1"/>
      <c r="AK1008" s="1"/>
      <c r="DY1008">
        <v>5</v>
      </c>
      <c r="DZ1008">
        <v>2315.6</v>
      </c>
    </row>
    <row r="1009" spans="1:130" customFormat="1" x14ac:dyDescent="0.25">
      <c r="A1009" s="1" t="s">
        <v>428</v>
      </c>
      <c r="B1009" t="s">
        <v>134</v>
      </c>
      <c r="C1009" s="84">
        <v>1998</v>
      </c>
      <c r="D1009" s="3"/>
      <c r="E1009" s="1"/>
      <c r="AK1009" s="1"/>
      <c r="DY1009">
        <v>6</v>
      </c>
      <c r="DZ1009">
        <v>2674.2000000000003</v>
      </c>
    </row>
    <row r="1010" spans="1:130" customFormat="1" x14ac:dyDescent="0.25">
      <c r="A1010" s="1" t="s">
        <v>428</v>
      </c>
      <c r="B1010" t="s">
        <v>134</v>
      </c>
      <c r="C1010" s="84">
        <v>1998</v>
      </c>
      <c r="D1010" s="3"/>
      <c r="E1010" s="1"/>
      <c r="AK1010" s="1"/>
      <c r="DY1010">
        <v>7</v>
      </c>
      <c r="DZ1010">
        <v>2974.1000000000004</v>
      </c>
    </row>
    <row r="1011" spans="1:130" customFormat="1" x14ac:dyDescent="0.25">
      <c r="A1011" s="1" t="s">
        <v>428</v>
      </c>
      <c r="B1011" t="s">
        <v>134</v>
      </c>
      <c r="C1011" s="84">
        <v>1998</v>
      </c>
      <c r="D1011" s="3"/>
      <c r="E1011" s="1"/>
      <c r="AK1011" s="1"/>
      <c r="DY1011">
        <v>8</v>
      </c>
      <c r="DZ1011">
        <v>2759</v>
      </c>
    </row>
    <row r="1012" spans="1:130" customFormat="1" x14ac:dyDescent="0.25">
      <c r="A1012" s="1" t="s">
        <v>428</v>
      </c>
      <c r="B1012" t="s">
        <v>134</v>
      </c>
      <c r="C1012" s="84">
        <v>1998</v>
      </c>
      <c r="D1012" s="3"/>
      <c r="E1012" s="1"/>
      <c r="AK1012" s="1"/>
      <c r="DY1012">
        <v>9</v>
      </c>
      <c r="DZ1012">
        <v>1638.0000000000002</v>
      </c>
    </row>
    <row r="1013" spans="1:130" customFormat="1" x14ac:dyDescent="0.25">
      <c r="A1013" s="1" t="s">
        <v>428</v>
      </c>
      <c r="B1013" t="s">
        <v>136</v>
      </c>
      <c r="C1013" s="84">
        <v>1998</v>
      </c>
      <c r="D1013" s="3"/>
      <c r="E1013" s="1"/>
      <c r="AK1013" s="1"/>
      <c r="DY1013">
        <v>1</v>
      </c>
      <c r="DZ1013">
        <v>355.09999999999997</v>
      </c>
    </row>
    <row r="1014" spans="1:130" customFormat="1" x14ac:dyDescent="0.25">
      <c r="A1014" s="1" t="s">
        <v>428</v>
      </c>
      <c r="B1014" t="s">
        <v>136</v>
      </c>
      <c r="C1014" s="84">
        <v>1998</v>
      </c>
      <c r="D1014" s="3"/>
      <c r="E1014" s="1"/>
      <c r="AK1014" s="1"/>
      <c r="DY1014">
        <v>2</v>
      </c>
      <c r="DZ1014">
        <v>542</v>
      </c>
    </row>
    <row r="1015" spans="1:130" customFormat="1" x14ac:dyDescent="0.25">
      <c r="A1015" s="1" t="s">
        <v>428</v>
      </c>
      <c r="B1015" t="s">
        <v>136</v>
      </c>
      <c r="C1015" s="84">
        <v>1998</v>
      </c>
      <c r="D1015" s="3"/>
      <c r="E1015" s="1"/>
      <c r="AK1015" s="1"/>
      <c r="DY1015">
        <v>3</v>
      </c>
      <c r="DZ1015">
        <v>851.80000000000007</v>
      </c>
    </row>
    <row r="1016" spans="1:130" customFormat="1" x14ac:dyDescent="0.25">
      <c r="A1016" s="1" t="s">
        <v>428</v>
      </c>
      <c r="B1016" t="s">
        <v>136</v>
      </c>
      <c r="C1016" s="84">
        <v>1998</v>
      </c>
      <c r="D1016" s="3"/>
      <c r="E1016" s="1"/>
      <c r="AK1016" s="1"/>
      <c r="DY1016">
        <v>4</v>
      </c>
      <c r="DZ1016">
        <v>1490.2000000000003</v>
      </c>
    </row>
    <row r="1017" spans="1:130" customFormat="1" x14ac:dyDescent="0.25">
      <c r="A1017" s="1" t="s">
        <v>428</v>
      </c>
      <c r="B1017" t="s">
        <v>136</v>
      </c>
      <c r="C1017" s="84">
        <v>1998</v>
      </c>
      <c r="D1017" s="3"/>
      <c r="E1017" s="1"/>
      <c r="AK1017" s="1"/>
      <c r="DY1017">
        <v>5</v>
      </c>
      <c r="DZ1017">
        <v>1978.7</v>
      </c>
    </row>
    <row r="1018" spans="1:130" customFormat="1" x14ac:dyDescent="0.25">
      <c r="A1018" s="1" t="s">
        <v>428</v>
      </c>
      <c r="B1018" t="s">
        <v>136</v>
      </c>
      <c r="C1018" s="84">
        <v>1998</v>
      </c>
      <c r="D1018" s="3"/>
      <c r="E1018" s="1"/>
      <c r="AK1018" s="1"/>
      <c r="DY1018">
        <v>6</v>
      </c>
      <c r="DZ1018">
        <v>2506.3000000000002</v>
      </c>
    </row>
    <row r="1019" spans="1:130" customFormat="1" x14ac:dyDescent="0.25">
      <c r="A1019" s="1" t="s">
        <v>428</v>
      </c>
      <c r="B1019" t="s">
        <v>136</v>
      </c>
      <c r="C1019" s="84">
        <v>1998</v>
      </c>
      <c r="D1019" s="3"/>
      <c r="E1019" s="1"/>
      <c r="AK1019" s="1"/>
      <c r="DY1019">
        <v>7</v>
      </c>
      <c r="DZ1019">
        <v>2800.2999999999997</v>
      </c>
    </row>
    <row r="1020" spans="1:130" customFormat="1" x14ac:dyDescent="0.25">
      <c r="A1020" s="1" t="s">
        <v>428</v>
      </c>
      <c r="B1020" t="s">
        <v>136</v>
      </c>
      <c r="C1020" s="84">
        <v>1998</v>
      </c>
      <c r="D1020" s="3"/>
      <c r="E1020" s="1"/>
      <c r="AK1020" s="1"/>
      <c r="DY1020">
        <v>8</v>
      </c>
      <c r="DZ1020">
        <v>2707</v>
      </c>
    </row>
    <row r="1021" spans="1:130" customFormat="1" x14ac:dyDescent="0.25">
      <c r="A1021" s="1" t="s">
        <v>428</v>
      </c>
      <c r="B1021" t="s">
        <v>136</v>
      </c>
      <c r="C1021" s="84">
        <v>1998</v>
      </c>
      <c r="D1021" s="3"/>
      <c r="E1021" s="1"/>
      <c r="AK1021" s="1"/>
      <c r="DY1021">
        <v>9</v>
      </c>
      <c r="DZ1021">
        <v>1746.6999999999998</v>
      </c>
    </row>
    <row r="1022" spans="1:130" customFormat="1" x14ac:dyDescent="0.25">
      <c r="A1022" s="1" t="s">
        <v>428</v>
      </c>
      <c r="B1022" t="s">
        <v>138</v>
      </c>
      <c r="C1022" s="84">
        <v>1998</v>
      </c>
      <c r="D1022" s="3"/>
      <c r="E1022" s="1"/>
      <c r="AK1022" s="1"/>
      <c r="DY1022">
        <v>1</v>
      </c>
      <c r="DZ1022">
        <v>323.60000000000002</v>
      </c>
    </row>
    <row r="1023" spans="1:130" customFormat="1" x14ac:dyDescent="0.25">
      <c r="A1023" s="1" t="s">
        <v>428</v>
      </c>
      <c r="B1023" t="s">
        <v>138</v>
      </c>
      <c r="C1023" s="84">
        <v>1998</v>
      </c>
      <c r="D1023" s="3"/>
      <c r="E1023" s="1"/>
      <c r="AK1023" s="1"/>
      <c r="DY1023">
        <v>2</v>
      </c>
      <c r="DZ1023">
        <v>473.6</v>
      </c>
    </row>
    <row r="1024" spans="1:130" customFormat="1" x14ac:dyDescent="0.25">
      <c r="A1024" s="1" t="s">
        <v>428</v>
      </c>
      <c r="B1024" t="s">
        <v>138</v>
      </c>
      <c r="C1024" s="84">
        <v>1998</v>
      </c>
      <c r="D1024" s="3"/>
      <c r="E1024" s="1"/>
      <c r="AK1024" s="1"/>
      <c r="DY1024">
        <v>3</v>
      </c>
      <c r="DZ1024">
        <v>693.49999999999989</v>
      </c>
    </row>
    <row r="1025" spans="1:130" customFormat="1" x14ac:dyDescent="0.25">
      <c r="A1025" s="1" t="s">
        <v>428</v>
      </c>
      <c r="B1025" t="s">
        <v>138</v>
      </c>
      <c r="C1025" s="84">
        <v>1998</v>
      </c>
      <c r="D1025" s="3"/>
      <c r="E1025" s="1"/>
      <c r="AK1025" s="1"/>
      <c r="DY1025">
        <v>4</v>
      </c>
      <c r="DZ1025">
        <v>1443.1000000000001</v>
      </c>
    </row>
    <row r="1026" spans="1:130" customFormat="1" x14ac:dyDescent="0.25">
      <c r="A1026" s="1" t="s">
        <v>428</v>
      </c>
      <c r="B1026" t="s">
        <v>138</v>
      </c>
      <c r="C1026" s="84">
        <v>1998</v>
      </c>
      <c r="D1026" s="3"/>
      <c r="E1026" s="1"/>
      <c r="AK1026" s="1"/>
      <c r="DY1026">
        <v>5</v>
      </c>
      <c r="DZ1026">
        <v>2144.1999999999998</v>
      </c>
    </row>
    <row r="1027" spans="1:130" customFormat="1" x14ac:dyDescent="0.25">
      <c r="A1027" s="1" t="s">
        <v>428</v>
      </c>
      <c r="B1027" t="s">
        <v>138</v>
      </c>
      <c r="C1027" s="84">
        <v>1998</v>
      </c>
      <c r="D1027" s="3"/>
      <c r="E1027" s="1"/>
      <c r="AK1027" s="1"/>
      <c r="DY1027">
        <v>6</v>
      </c>
      <c r="DZ1027">
        <v>2508.6</v>
      </c>
    </row>
    <row r="1028" spans="1:130" customFormat="1" x14ac:dyDescent="0.25">
      <c r="A1028" s="1" t="s">
        <v>428</v>
      </c>
      <c r="B1028" t="s">
        <v>138</v>
      </c>
      <c r="C1028" s="84">
        <v>1998</v>
      </c>
      <c r="D1028" s="3"/>
      <c r="E1028" s="1"/>
      <c r="AK1028" s="1"/>
      <c r="DY1028">
        <v>7</v>
      </c>
      <c r="DZ1028">
        <v>2608</v>
      </c>
    </row>
    <row r="1029" spans="1:130" customFormat="1" x14ac:dyDescent="0.25">
      <c r="A1029" s="1" t="s">
        <v>428</v>
      </c>
      <c r="B1029" t="s">
        <v>138</v>
      </c>
      <c r="C1029" s="84">
        <v>1998</v>
      </c>
      <c r="D1029" s="3"/>
      <c r="E1029" s="1"/>
      <c r="AK1029" s="1"/>
      <c r="DY1029">
        <v>8</v>
      </c>
      <c r="DZ1029">
        <v>2714</v>
      </c>
    </row>
    <row r="1030" spans="1:130" customFormat="1" x14ac:dyDescent="0.25">
      <c r="A1030" s="1" t="s">
        <v>428</v>
      </c>
      <c r="B1030" t="s">
        <v>138</v>
      </c>
      <c r="C1030" s="84">
        <v>1998</v>
      </c>
      <c r="D1030" s="3"/>
      <c r="E1030" s="1"/>
      <c r="AK1030" s="1"/>
      <c r="DY1030">
        <v>9</v>
      </c>
      <c r="DZ1030">
        <v>1882.7</v>
      </c>
    </row>
    <row r="1031" spans="1:130" customFormat="1" x14ac:dyDescent="0.25">
      <c r="A1031" s="1" t="s">
        <v>428</v>
      </c>
      <c r="B1031" t="s">
        <v>144</v>
      </c>
      <c r="C1031" s="84">
        <v>1998</v>
      </c>
      <c r="D1031" s="3"/>
      <c r="E1031" s="1"/>
      <c r="AK1031" s="1"/>
      <c r="DY1031">
        <v>1</v>
      </c>
      <c r="DZ1031">
        <v>351.09999999999997</v>
      </c>
    </row>
    <row r="1032" spans="1:130" customFormat="1" x14ac:dyDescent="0.25">
      <c r="A1032" s="1" t="s">
        <v>428</v>
      </c>
      <c r="B1032" t="s">
        <v>144</v>
      </c>
      <c r="C1032" s="84">
        <v>1998</v>
      </c>
      <c r="D1032" s="3"/>
      <c r="E1032" s="1"/>
      <c r="AK1032" s="1"/>
      <c r="DY1032">
        <v>2</v>
      </c>
      <c r="DZ1032">
        <v>459.6</v>
      </c>
    </row>
    <row r="1033" spans="1:130" customFormat="1" x14ac:dyDescent="0.25">
      <c r="A1033" s="1" t="s">
        <v>428</v>
      </c>
      <c r="B1033" t="s">
        <v>144</v>
      </c>
      <c r="C1033" s="84">
        <v>1998</v>
      </c>
      <c r="D1033" s="3"/>
      <c r="E1033" s="1"/>
      <c r="AK1033" s="1"/>
      <c r="DY1033">
        <v>3</v>
      </c>
      <c r="DZ1033">
        <v>735.40000000000009</v>
      </c>
    </row>
    <row r="1034" spans="1:130" customFormat="1" x14ac:dyDescent="0.25">
      <c r="A1034" s="1" t="s">
        <v>428</v>
      </c>
      <c r="B1034" t="s">
        <v>144</v>
      </c>
      <c r="C1034" s="84">
        <v>1998</v>
      </c>
      <c r="D1034" s="3"/>
      <c r="E1034" s="1"/>
      <c r="AK1034" s="1"/>
      <c r="DY1034">
        <v>4</v>
      </c>
      <c r="DZ1034">
        <v>1975.6</v>
      </c>
    </row>
    <row r="1035" spans="1:130" customFormat="1" x14ac:dyDescent="0.25">
      <c r="A1035" s="1" t="s">
        <v>428</v>
      </c>
      <c r="B1035" t="s">
        <v>144</v>
      </c>
      <c r="C1035" s="84">
        <v>1998</v>
      </c>
      <c r="D1035" s="3"/>
      <c r="E1035" s="1"/>
      <c r="AK1035" s="1"/>
      <c r="DY1035">
        <v>5</v>
      </c>
      <c r="DZ1035">
        <v>2771.0000000000005</v>
      </c>
    </row>
    <row r="1036" spans="1:130" customFormat="1" x14ac:dyDescent="0.25">
      <c r="A1036" s="1" t="s">
        <v>428</v>
      </c>
      <c r="B1036" t="s">
        <v>144</v>
      </c>
      <c r="C1036" s="84">
        <v>1998</v>
      </c>
      <c r="D1036" s="3"/>
      <c r="E1036" s="1"/>
      <c r="AK1036" s="1"/>
      <c r="DY1036">
        <v>6</v>
      </c>
      <c r="DZ1036">
        <v>3275</v>
      </c>
    </row>
    <row r="1037" spans="1:130" customFormat="1" x14ac:dyDescent="0.25">
      <c r="A1037" s="1" t="s">
        <v>428</v>
      </c>
      <c r="B1037" t="s">
        <v>144</v>
      </c>
      <c r="C1037" s="84">
        <v>1998</v>
      </c>
      <c r="D1037" s="3"/>
      <c r="E1037" s="1"/>
      <c r="AK1037" s="1"/>
      <c r="DY1037">
        <v>7</v>
      </c>
      <c r="DZ1037">
        <v>3563.7</v>
      </c>
    </row>
    <row r="1038" spans="1:130" customFormat="1" x14ac:dyDescent="0.25">
      <c r="A1038" s="1" t="s">
        <v>428</v>
      </c>
      <c r="B1038" t="s">
        <v>144</v>
      </c>
      <c r="C1038" s="84">
        <v>1998</v>
      </c>
      <c r="D1038" s="3"/>
      <c r="E1038" s="1"/>
      <c r="AK1038" s="1"/>
      <c r="DY1038">
        <v>8</v>
      </c>
      <c r="DZ1038">
        <v>3463.2999999999997</v>
      </c>
    </row>
    <row r="1039" spans="1:130" customFormat="1" x14ac:dyDescent="0.25">
      <c r="A1039" s="1" t="s">
        <v>428</v>
      </c>
      <c r="B1039" t="s">
        <v>144</v>
      </c>
      <c r="C1039" s="84">
        <v>1998</v>
      </c>
      <c r="D1039" s="3"/>
      <c r="E1039" s="1"/>
      <c r="AK1039" s="1"/>
      <c r="DY1039">
        <v>9</v>
      </c>
      <c r="DZ1039">
        <v>2305</v>
      </c>
    </row>
    <row r="1040" spans="1:130" customFormat="1" x14ac:dyDescent="0.25">
      <c r="A1040" s="1" t="s">
        <v>428</v>
      </c>
      <c r="B1040" t="s">
        <v>146</v>
      </c>
      <c r="C1040" s="84">
        <v>1998</v>
      </c>
      <c r="D1040" s="3"/>
      <c r="E1040" s="1"/>
      <c r="AK1040" s="1"/>
      <c r="DY1040">
        <v>1</v>
      </c>
      <c r="DZ1040">
        <v>388.8</v>
      </c>
    </row>
    <row r="1041" spans="1:130" customFormat="1" x14ac:dyDescent="0.25">
      <c r="A1041" s="1" t="s">
        <v>428</v>
      </c>
      <c r="B1041" t="s">
        <v>146</v>
      </c>
      <c r="C1041" s="84">
        <v>1998</v>
      </c>
      <c r="D1041" s="3"/>
      <c r="E1041" s="1"/>
      <c r="AK1041" s="1"/>
      <c r="DY1041">
        <v>2</v>
      </c>
      <c r="DZ1041">
        <v>576.30000000000007</v>
      </c>
    </row>
    <row r="1042" spans="1:130" customFormat="1" x14ac:dyDescent="0.25">
      <c r="A1042" s="1" t="s">
        <v>428</v>
      </c>
      <c r="B1042" t="s">
        <v>146</v>
      </c>
      <c r="C1042" s="84">
        <v>1998</v>
      </c>
      <c r="D1042" s="3"/>
      <c r="E1042" s="1"/>
      <c r="AK1042" s="1"/>
      <c r="DY1042">
        <v>3</v>
      </c>
      <c r="DZ1042">
        <v>825.69999999999993</v>
      </c>
    </row>
    <row r="1043" spans="1:130" customFormat="1" x14ac:dyDescent="0.25">
      <c r="A1043" s="1" t="s">
        <v>428</v>
      </c>
      <c r="B1043" t="s">
        <v>146</v>
      </c>
      <c r="C1043" s="84">
        <v>1998</v>
      </c>
      <c r="D1043" s="3"/>
      <c r="E1043" s="1"/>
      <c r="AK1043" s="1"/>
      <c r="DY1043">
        <v>4</v>
      </c>
      <c r="DZ1043">
        <v>1738.0000000000002</v>
      </c>
    </row>
    <row r="1044" spans="1:130" customFormat="1" x14ac:dyDescent="0.25">
      <c r="A1044" s="1" t="s">
        <v>428</v>
      </c>
      <c r="B1044" t="s">
        <v>146</v>
      </c>
      <c r="C1044" s="84">
        <v>1998</v>
      </c>
      <c r="D1044" s="3"/>
      <c r="E1044" s="1"/>
      <c r="AK1044" s="1"/>
      <c r="DY1044">
        <v>5</v>
      </c>
      <c r="DZ1044">
        <v>2818</v>
      </c>
    </row>
    <row r="1045" spans="1:130" customFormat="1" x14ac:dyDescent="0.25">
      <c r="A1045" s="1" t="s">
        <v>428</v>
      </c>
      <c r="B1045" t="s">
        <v>146</v>
      </c>
      <c r="C1045" s="84">
        <v>1998</v>
      </c>
      <c r="D1045" s="3"/>
      <c r="E1045" s="1"/>
      <c r="AK1045" s="1"/>
      <c r="DY1045">
        <v>6</v>
      </c>
      <c r="DZ1045">
        <v>3875</v>
      </c>
    </row>
    <row r="1046" spans="1:130" customFormat="1" x14ac:dyDescent="0.25">
      <c r="A1046" s="1" t="s">
        <v>428</v>
      </c>
      <c r="B1046" t="s">
        <v>146</v>
      </c>
      <c r="C1046" s="84">
        <v>1998</v>
      </c>
      <c r="D1046" s="3"/>
      <c r="E1046" s="1"/>
      <c r="AK1046" s="1"/>
      <c r="DY1046">
        <v>7</v>
      </c>
      <c r="DZ1046">
        <v>4720</v>
      </c>
    </row>
    <row r="1047" spans="1:130" customFormat="1" x14ac:dyDescent="0.25">
      <c r="A1047" s="1" t="s">
        <v>428</v>
      </c>
      <c r="B1047" t="s">
        <v>146</v>
      </c>
      <c r="C1047" s="84">
        <v>1998</v>
      </c>
      <c r="D1047" s="3"/>
      <c r="E1047" s="1"/>
      <c r="AK1047" s="1"/>
      <c r="DY1047">
        <v>8</v>
      </c>
      <c r="DZ1047">
        <v>5226.3</v>
      </c>
    </row>
    <row r="1048" spans="1:130" customFormat="1" x14ac:dyDescent="0.25">
      <c r="A1048" s="1" t="s">
        <v>428</v>
      </c>
      <c r="B1048" t="s">
        <v>146</v>
      </c>
      <c r="C1048" s="84">
        <v>1998</v>
      </c>
      <c r="D1048" s="3"/>
      <c r="E1048" s="1"/>
      <c r="AK1048" s="1"/>
      <c r="DY1048">
        <v>9</v>
      </c>
      <c r="DZ1048">
        <v>3318.8</v>
      </c>
    </row>
    <row r="1049" spans="1:130" customFormat="1" x14ac:dyDescent="0.25">
      <c r="A1049" s="1" t="s">
        <v>428</v>
      </c>
      <c r="B1049" t="s">
        <v>148</v>
      </c>
      <c r="C1049" s="84">
        <v>1998</v>
      </c>
      <c r="D1049" s="3"/>
      <c r="E1049" s="1"/>
      <c r="AK1049" s="1"/>
      <c r="DY1049">
        <v>1</v>
      </c>
      <c r="DZ1049">
        <v>399.09999999999997</v>
      </c>
    </row>
    <row r="1050" spans="1:130" customFormat="1" x14ac:dyDescent="0.25">
      <c r="A1050" s="1" t="s">
        <v>428</v>
      </c>
      <c r="B1050" t="s">
        <v>148</v>
      </c>
      <c r="C1050" s="84">
        <v>1998</v>
      </c>
      <c r="D1050" s="3"/>
      <c r="E1050" s="1"/>
      <c r="AK1050" s="1"/>
      <c r="DY1050">
        <v>2</v>
      </c>
      <c r="DZ1050">
        <v>578.30000000000007</v>
      </c>
    </row>
    <row r="1051" spans="1:130" customFormat="1" x14ac:dyDescent="0.25">
      <c r="A1051" s="1" t="s">
        <v>428</v>
      </c>
      <c r="B1051" t="s">
        <v>148</v>
      </c>
      <c r="C1051" s="84">
        <v>1998</v>
      </c>
      <c r="D1051" s="3"/>
      <c r="E1051" s="1"/>
      <c r="AK1051" s="1"/>
      <c r="DY1051">
        <v>3</v>
      </c>
      <c r="DZ1051">
        <v>919.69999999999993</v>
      </c>
    </row>
    <row r="1052" spans="1:130" customFormat="1" x14ac:dyDescent="0.25">
      <c r="A1052" s="1" t="s">
        <v>428</v>
      </c>
      <c r="B1052" t="s">
        <v>148</v>
      </c>
      <c r="C1052" s="84">
        <v>1998</v>
      </c>
      <c r="D1052" s="3"/>
      <c r="E1052" s="1"/>
      <c r="AK1052" s="1"/>
      <c r="DY1052">
        <v>4</v>
      </c>
      <c r="DZ1052">
        <v>1696.8000000000002</v>
      </c>
    </row>
    <row r="1053" spans="1:130" customFormat="1" x14ac:dyDescent="0.25">
      <c r="A1053" s="1" t="s">
        <v>428</v>
      </c>
      <c r="B1053" t="s">
        <v>148</v>
      </c>
      <c r="C1053" s="84">
        <v>1998</v>
      </c>
      <c r="D1053" s="3"/>
      <c r="E1053" s="1"/>
      <c r="AK1053" s="1"/>
      <c r="DY1053">
        <v>5</v>
      </c>
      <c r="DZ1053">
        <v>2739</v>
      </c>
    </row>
    <row r="1054" spans="1:130" customFormat="1" x14ac:dyDescent="0.25">
      <c r="A1054" s="1" t="s">
        <v>428</v>
      </c>
      <c r="B1054" t="s">
        <v>148</v>
      </c>
      <c r="C1054" s="84">
        <v>1998</v>
      </c>
      <c r="D1054" s="3"/>
      <c r="E1054" s="1"/>
      <c r="AK1054" s="1"/>
      <c r="DY1054">
        <v>6</v>
      </c>
      <c r="DZ1054">
        <v>3768.9999999999995</v>
      </c>
    </row>
    <row r="1055" spans="1:130" customFormat="1" x14ac:dyDescent="0.25">
      <c r="A1055" s="1" t="s">
        <v>428</v>
      </c>
      <c r="B1055" t="s">
        <v>148</v>
      </c>
      <c r="C1055" s="84">
        <v>1998</v>
      </c>
      <c r="D1055" s="3"/>
      <c r="E1055" s="1"/>
      <c r="AK1055" s="1"/>
      <c r="DY1055">
        <v>7</v>
      </c>
      <c r="DZ1055">
        <v>4722.5</v>
      </c>
    </row>
    <row r="1056" spans="1:130" customFormat="1" x14ac:dyDescent="0.25">
      <c r="A1056" s="1" t="s">
        <v>428</v>
      </c>
      <c r="B1056" t="s">
        <v>148</v>
      </c>
      <c r="C1056" s="84">
        <v>1998</v>
      </c>
      <c r="D1056" s="3"/>
      <c r="E1056" s="1"/>
      <c r="AK1056" s="1"/>
      <c r="DY1056">
        <v>8</v>
      </c>
      <c r="DZ1056">
        <v>5169.2</v>
      </c>
    </row>
    <row r="1057" spans="1:130" customFormat="1" x14ac:dyDescent="0.25">
      <c r="A1057" s="1" t="s">
        <v>428</v>
      </c>
      <c r="B1057" t="s">
        <v>148</v>
      </c>
      <c r="C1057" s="84">
        <v>1998</v>
      </c>
      <c r="D1057" s="3"/>
      <c r="E1057" s="1"/>
      <c r="AK1057" s="1"/>
      <c r="DY1057">
        <v>9</v>
      </c>
      <c r="DZ1057">
        <v>4166</v>
      </c>
    </row>
    <row r="1058" spans="1:130" customFormat="1" x14ac:dyDescent="0.25">
      <c r="A1058" s="1" t="s">
        <v>428</v>
      </c>
      <c r="B1058" t="s">
        <v>150</v>
      </c>
      <c r="C1058" s="84">
        <v>1998</v>
      </c>
      <c r="D1058" s="3"/>
      <c r="E1058" s="1"/>
      <c r="AK1058" s="1"/>
      <c r="DY1058">
        <v>1</v>
      </c>
      <c r="DZ1058">
        <v>389.6</v>
      </c>
    </row>
    <row r="1059" spans="1:130" customFormat="1" x14ac:dyDescent="0.25">
      <c r="A1059" s="1" t="s">
        <v>428</v>
      </c>
      <c r="B1059" t="s">
        <v>150</v>
      </c>
      <c r="C1059" s="84">
        <v>1998</v>
      </c>
      <c r="D1059" s="3"/>
      <c r="E1059" s="1"/>
      <c r="AK1059" s="1"/>
      <c r="DY1059">
        <v>2</v>
      </c>
      <c r="DZ1059">
        <v>617.29999999999995</v>
      </c>
    </row>
    <row r="1060" spans="1:130" customFormat="1" x14ac:dyDescent="0.25">
      <c r="A1060" s="1" t="s">
        <v>428</v>
      </c>
      <c r="B1060" t="s">
        <v>150</v>
      </c>
      <c r="C1060" s="84">
        <v>1998</v>
      </c>
      <c r="D1060" s="3"/>
      <c r="E1060" s="1"/>
      <c r="AK1060" s="1"/>
      <c r="DY1060">
        <v>3</v>
      </c>
      <c r="DZ1060">
        <v>895.9</v>
      </c>
    </row>
    <row r="1061" spans="1:130" customFormat="1" x14ac:dyDescent="0.25">
      <c r="A1061" s="1" t="s">
        <v>428</v>
      </c>
      <c r="B1061" t="s">
        <v>150</v>
      </c>
      <c r="C1061" s="84">
        <v>1998</v>
      </c>
      <c r="D1061" s="3"/>
      <c r="E1061" s="1"/>
      <c r="AK1061" s="1"/>
      <c r="DY1061">
        <v>4</v>
      </c>
      <c r="DZ1061">
        <v>1526</v>
      </c>
    </row>
    <row r="1062" spans="1:130" customFormat="1" x14ac:dyDescent="0.25">
      <c r="A1062" s="1" t="s">
        <v>428</v>
      </c>
      <c r="B1062" t="s">
        <v>150</v>
      </c>
      <c r="C1062" s="84">
        <v>1998</v>
      </c>
      <c r="D1062" s="3"/>
      <c r="E1062" s="1"/>
      <c r="AK1062" s="1"/>
      <c r="DY1062">
        <v>5</v>
      </c>
      <c r="DZ1062">
        <v>2667</v>
      </c>
    </row>
    <row r="1063" spans="1:130" customFormat="1" x14ac:dyDescent="0.25">
      <c r="A1063" s="1" t="s">
        <v>428</v>
      </c>
      <c r="B1063" t="s">
        <v>150</v>
      </c>
      <c r="C1063" s="84">
        <v>1998</v>
      </c>
      <c r="D1063" s="3"/>
      <c r="E1063" s="1"/>
      <c r="AK1063" s="1"/>
      <c r="DY1063">
        <v>6</v>
      </c>
      <c r="DZ1063">
        <v>3929.3</v>
      </c>
    </row>
    <row r="1064" spans="1:130" customFormat="1" x14ac:dyDescent="0.25">
      <c r="A1064" s="1" t="s">
        <v>428</v>
      </c>
      <c r="B1064" t="s">
        <v>150</v>
      </c>
      <c r="C1064" s="84">
        <v>1998</v>
      </c>
      <c r="D1064" s="3"/>
      <c r="E1064" s="1"/>
      <c r="AK1064" s="1"/>
      <c r="DY1064">
        <v>7</v>
      </c>
      <c r="DZ1064">
        <v>4118.2999999999993</v>
      </c>
    </row>
    <row r="1065" spans="1:130" customFormat="1" x14ac:dyDescent="0.25">
      <c r="A1065" s="1" t="s">
        <v>428</v>
      </c>
      <c r="B1065" t="s">
        <v>150</v>
      </c>
      <c r="C1065" s="84">
        <v>1998</v>
      </c>
      <c r="D1065" s="3"/>
      <c r="E1065" s="1"/>
      <c r="AK1065" s="1"/>
      <c r="DY1065">
        <v>8</v>
      </c>
      <c r="DZ1065">
        <v>4834.3999999999996</v>
      </c>
    </row>
    <row r="1066" spans="1:130" customFormat="1" x14ac:dyDescent="0.25">
      <c r="A1066" s="1" t="s">
        <v>428</v>
      </c>
      <c r="B1066" t="s">
        <v>150</v>
      </c>
      <c r="C1066" s="84">
        <v>1998</v>
      </c>
      <c r="D1066" s="3"/>
      <c r="E1066" s="1"/>
      <c r="AK1066" s="1"/>
      <c r="DY1066">
        <v>9</v>
      </c>
      <c r="DZ1066">
        <v>3949</v>
      </c>
    </row>
    <row r="1067" spans="1:130" customFormat="1" x14ac:dyDescent="0.25">
      <c r="A1067" s="1" t="s">
        <v>428</v>
      </c>
      <c r="B1067" t="s">
        <v>189</v>
      </c>
      <c r="C1067" s="84">
        <v>2017</v>
      </c>
      <c r="D1067" s="3"/>
      <c r="E1067" s="1"/>
      <c r="AK1067" s="1"/>
      <c r="DY1067">
        <v>7</v>
      </c>
      <c r="DZ1067">
        <v>2155.8125000000009</v>
      </c>
    </row>
    <row r="1068" spans="1:130" customFormat="1" x14ac:dyDescent="0.25">
      <c r="A1068" s="1" t="s">
        <v>428</v>
      </c>
      <c r="B1068" t="s">
        <v>189</v>
      </c>
      <c r="C1068" s="84">
        <v>2017</v>
      </c>
      <c r="D1068" s="3"/>
      <c r="E1068" s="1"/>
      <c r="AK1068" s="1"/>
      <c r="DY1068">
        <v>8</v>
      </c>
      <c r="DZ1068">
        <v>3036.7391304347825</v>
      </c>
    </row>
    <row r="1069" spans="1:130" customFormat="1" x14ac:dyDescent="0.25">
      <c r="A1069" s="1" t="s">
        <v>428</v>
      </c>
      <c r="B1069" t="s">
        <v>189</v>
      </c>
      <c r="C1069" s="84">
        <v>2017</v>
      </c>
      <c r="D1069" s="3"/>
      <c r="E1069" s="1"/>
      <c r="AK1069" s="1"/>
      <c r="DY1069">
        <v>9</v>
      </c>
      <c r="DZ1069">
        <v>2472.9583333333335</v>
      </c>
    </row>
    <row r="1070" spans="1:130" customFormat="1" x14ac:dyDescent="0.25">
      <c r="A1070" s="1" t="s">
        <v>428</v>
      </c>
      <c r="B1070" t="s">
        <v>188</v>
      </c>
      <c r="C1070" s="84">
        <v>2017</v>
      </c>
      <c r="D1070" s="3"/>
      <c r="E1070" s="1"/>
      <c r="AK1070" s="1"/>
      <c r="DY1070">
        <v>7</v>
      </c>
      <c r="DZ1070">
        <v>2748.625</v>
      </c>
    </row>
    <row r="1071" spans="1:130" customFormat="1" x14ac:dyDescent="0.25">
      <c r="A1071" s="1" t="s">
        <v>428</v>
      </c>
      <c r="B1071" t="s">
        <v>188</v>
      </c>
      <c r="C1071" s="84">
        <v>2017</v>
      </c>
      <c r="D1071" s="3"/>
      <c r="E1071" s="1"/>
      <c r="AK1071" s="1"/>
      <c r="DY1071">
        <v>8</v>
      </c>
      <c r="DZ1071">
        <v>4363.5</v>
      </c>
    </row>
    <row r="1072" spans="1:130" customFormat="1" x14ac:dyDescent="0.25">
      <c r="A1072" s="1" t="s">
        <v>428</v>
      </c>
      <c r="B1072" t="s">
        <v>188</v>
      </c>
      <c r="C1072" s="84">
        <v>2017</v>
      </c>
      <c r="D1072" s="3"/>
      <c r="E1072" s="1"/>
      <c r="AK1072" s="1"/>
      <c r="DY1072">
        <v>9</v>
      </c>
      <c r="DZ1072">
        <v>4291.7916666666679</v>
      </c>
    </row>
    <row r="1073" spans="1:130" customFormat="1" x14ac:dyDescent="0.25">
      <c r="A1073" s="1" t="s">
        <v>392</v>
      </c>
      <c r="B1073" t="s">
        <v>379</v>
      </c>
      <c r="C1073" s="84">
        <v>2020</v>
      </c>
      <c r="D1073" s="3"/>
      <c r="E1073" s="1"/>
      <c r="AK1073" s="1"/>
      <c r="DY1073">
        <v>1</v>
      </c>
      <c r="DZ1073" s="46">
        <v>283.96394862158564</v>
      </c>
    </row>
    <row r="1074" spans="1:130" customFormat="1" x14ac:dyDescent="0.25">
      <c r="A1074" s="1" t="s">
        <v>392</v>
      </c>
      <c r="B1074" t="s">
        <v>379</v>
      </c>
      <c r="C1074" s="84">
        <v>2020</v>
      </c>
      <c r="D1074" s="3"/>
      <c r="E1074" s="1"/>
      <c r="F1074" s="47"/>
      <c r="G1074" s="47"/>
      <c r="H1074" s="47"/>
      <c r="I1074" s="47"/>
      <c r="AK1074" s="1"/>
      <c r="DY1074">
        <v>2</v>
      </c>
      <c r="DZ1074" s="46">
        <v>316.7221938965443</v>
      </c>
    </row>
    <row r="1075" spans="1:130" customFormat="1" x14ac:dyDescent="0.25">
      <c r="A1075" s="1" t="s">
        <v>392</v>
      </c>
      <c r="B1075" t="s">
        <v>379</v>
      </c>
      <c r="C1075" s="84">
        <v>2020</v>
      </c>
      <c r="D1075" s="3"/>
      <c r="E1075" s="1"/>
      <c r="F1075" s="22"/>
      <c r="G1075" s="22"/>
      <c r="H1075" s="22"/>
      <c r="I1075" s="22"/>
      <c r="AK1075" s="1"/>
      <c r="DY1075">
        <v>3</v>
      </c>
      <c r="DZ1075" s="48">
        <v>599.91760432460967</v>
      </c>
    </row>
    <row r="1076" spans="1:130" customFormat="1" x14ac:dyDescent="0.25">
      <c r="A1076" s="1" t="s">
        <v>392</v>
      </c>
      <c r="B1076" t="s">
        <v>379</v>
      </c>
      <c r="C1076" s="84">
        <v>2020</v>
      </c>
      <c r="D1076" s="3"/>
      <c r="E1076" s="1"/>
      <c r="F1076" s="22"/>
      <c r="G1076" s="22"/>
      <c r="H1076" s="22"/>
      <c r="I1076" s="22"/>
      <c r="AK1076" s="1"/>
      <c r="DY1076">
        <v>4</v>
      </c>
      <c r="DZ1076" s="48">
        <v>1217.611941562636</v>
      </c>
    </row>
    <row r="1077" spans="1:130" customFormat="1" x14ac:dyDescent="0.25">
      <c r="A1077" s="1" t="s">
        <v>392</v>
      </c>
      <c r="B1077" t="s">
        <v>379</v>
      </c>
      <c r="C1077" s="84">
        <v>2020</v>
      </c>
      <c r="D1077" s="3"/>
      <c r="E1077" s="1"/>
      <c r="F1077" s="22"/>
      <c r="G1077" s="22"/>
      <c r="H1077" s="22"/>
      <c r="I1077" s="22"/>
      <c r="AK1077" s="1"/>
      <c r="DY1077">
        <v>5</v>
      </c>
      <c r="DZ1077" s="48">
        <v>1907.0551965258619</v>
      </c>
    </row>
    <row r="1078" spans="1:130" customFormat="1" x14ac:dyDescent="0.25">
      <c r="A1078" s="1" t="s">
        <v>392</v>
      </c>
      <c r="B1078" t="s">
        <v>379</v>
      </c>
      <c r="C1078" s="84">
        <v>2020</v>
      </c>
      <c r="D1078" s="3"/>
      <c r="E1078" s="1"/>
      <c r="F1078" s="22"/>
      <c r="G1078" s="22"/>
      <c r="H1078" s="22"/>
      <c r="I1078" s="22"/>
      <c r="AK1078" s="1"/>
      <c r="DY1078">
        <v>6</v>
      </c>
      <c r="DZ1078" s="48">
        <v>2619.0719986971221</v>
      </c>
    </row>
    <row r="1079" spans="1:130" customFormat="1" x14ac:dyDescent="0.25">
      <c r="A1079" s="1" t="s">
        <v>392</v>
      </c>
      <c r="B1079" t="s">
        <v>379</v>
      </c>
      <c r="C1079" s="84">
        <v>2020</v>
      </c>
      <c r="D1079" s="3"/>
      <c r="E1079" s="1"/>
      <c r="F1079" s="22"/>
      <c r="G1079" s="22"/>
      <c r="H1079" s="22"/>
      <c r="I1079" s="22"/>
      <c r="AK1079" s="1"/>
      <c r="DY1079">
        <v>7</v>
      </c>
      <c r="DZ1079" s="48">
        <v>3072.8991043509</v>
      </c>
    </row>
    <row r="1080" spans="1:130" customFormat="1" x14ac:dyDescent="0.25">
      <c r="A1080" s="1" t="s">
        <v>392</v>
      </c>
      <c r="B1080" t="s">
        <v>379</v>
      </c>
      <c r="C1080" s="84">
        <v>2020</v>
      </c>
      <c r="D1080" s="3"/>
      <c r="E1080" s="1"/>
      <c r="F1080" s="22"/>
      <c r="G1080" s="22"/>
      <c r="H1080" s="22"/>
      <c r="I1080" s="22"/>
      <c r="AK1080" s="1"/>
      <c r="DY1080">
        <v>8</v>
      </c>
      <c r="DZ1080" s="48">
        <v>2920.0526281375783</v>
      </c>
    </row>
    <row r="1081" spans="1:130" customFormat="1" x14ac:dyDescent="0.25">
      <c r="A1081" s="1" t="s">
        <v>392</v>
      </c>
      <c r="B1081" t="s">
        <v>379</v>
      </c>
      <c r="C1081" s="84">
        <v>2020</v>
      </c>
      <c r="D1081" s="3"/>
      <c r="E1081" s="1"/>
      <c r="F1081" s="22"/>
      <c r="G1081" s="22"/>
      <c r="H1081" s="22"/>
      <c r="I1081" s="22"/>
      <c r="AK1081" s="1"/>
      <c r="DY1081">
        <v>9</v>
      </c>
      <c r="DZ1081" s="48">
        <v>1695.0481654032683</v>
      </c>
    </row>
    <row r="1082" spans="1:130" customFormat="1" x14ac:dyDescent="0.25">
      <c r="A1082" s="1" t="s">
        <v>392</v>
      </c>
      <c r="B1082" t="s">
        <v>379</v>
      </c>
      <c r="C1082" s="84">
        <v>2020</v>
      </c>
      <c r="D1082" s="3"/>
      <c r="E1082" s="1"/>
      <c r="F1082" s="22"/>
      <c r="G1082" s="22"/>
      <c r="H1082" s="22"/>
      <c r="I1082" s="22"/>
      <c r="AK1082" s="1"/>
      <c r="DY1082">
        <v>10</v>
      </c>
      <c r="DZ1082" s="48">
        <v>1832.7981068886586</v>
      </c>
    </row>
    <row r="1083" spans="1:130" customFormat="1" x14ac:dyDescent="0.25">
      <c r="A1083" s="1" t="s">
        <v>392</v>
      </c>
      <c r="B1083" t="s">
        <v>380</v>
      </c>
      <c r="C1083" s="84">
        <v>2020</v>
      </c>
      <c r="D1083" s="3"/>
      <c r="E1083" s="1"/>
      <c r="F1083" s="22"/>
      <c r="G1083" s="22"/>
      <c r="H1083" s="22"/>
      <c r="I1083" s="22"/>
      <c r="AK1083" s="1"/>
      <c r="DY1083">
        <v>1</v>
      </c>
      <c r="DZ1083" s="48">
        <v>459.67455882053548</v>
      </c>
    </row>
    <row r="1084" spans="1:130" customFormat="1" x14ac:dyDescent="0.25">
      <c r="A1084" s="1" t="s">
        <v>392</v>
      </c>
      <c r="B1084" t="s">
        <v>380</v>
      </c>
      <c r="C1084" s="84">
        <v>2020</v>
      </c>
      <c r="D1084" s="3"/>
      <c r="E1084" s="1"/>
      <c r="F1084" s="22"/>
      <c r="G1084" s="22"/>
      <c r="H1084" s="22"/>
      <c r="I1084" s="22"/>
      <c r="AK1084" s="1"/>
      <c r="DY1084">
        <v>2</v>
      </c>
      <c r="DZ1084" s="48">
        <v>625.55398071501975</v>
      </c>
    </row>
    <row r="1085" spans="1:130" customFormat="1" x14ac:dyDescent="0.25">
      <c r="A1085" s="1" t="s">
        <v>392</v>
      </c>
      <c r="B1085" t="s">
        <v>380</v>
      </c>
      <c r="C1085" s="84">
        <v>2020</v>
      </c>
      <c r="D1085" s="3"/>
      <c r="E1085" s="1"/>
      <c r="F1085" s="22"/>
      <c r="G1085" s="22"/>
      <c r="H1085" s="22"/>
      <c r="I1085" s="22"/>
      <c r="AK1085" s="1"/>
      <c r="DY1085">
        <v>3</v>
      </c>
      <c r="DZ1085" s="48">
        <v>1020.4971294125791</v>
      </c>
    </row>
    <row r="1086" spans="1:130" customFormat="1" x14ac:dyDescent="0.25">
      <c r="A1086" s="1" t="s">
        <v>392</v>
      </c>
      <c r="B1086" t="s">
        <v>380</v>
      </c>
      <c r="C1086" s="84">
        <v>2020</v>
      </c>
      <c r="D1086" s="3"/>
      <c r="E1086" s="1"/>
      <c r="AK1086" s="1"/>
      <c r="DY1086">
        <v>4</v>
      </c>
      <c r="DZ1086" s="48">
        <v>1640.1322449130103</v>
      </c>
    </row>
    <row r="1087" spans="1:130" customFormat="1" x14ac:dyDescent="0.25">
      <c r="A1087" s="1" t="s">
        <v>392</v>
      </c>
      <c r="B1087" t="s">
        <v>380</v>
      </c>
      <c r="C1087" s="84">
        <v>2020</v>
      </c>
      <c r="D1087" s="3"/>
      <c r="E1087" s="1"/>
      <c r="AK1087" s="1"/>
      <c r="DY1087">
        <v>5</v>
      </c>
      <c r="DZ1087" s="48">
        <v>2258.2826117341269</v>
      </c>
    </row>
    <row r="1088" spans="1:130" customFormat="1" x14ac:dyDescent="0.25">
      <c r="A1088" s="1" t="s">
        <v>392</v>
      </c>
      <c r="B1088" t="s">
        <v>380</v>
      </c>
      <c r="C1088" s="84">
        <v>2020</v>
      </c>
      <c r="D1088" s="3"/>
      <c r="E1088" s="1"/>
      <c r="AK1088" s="1"/>
      <c r="DY1088">
        <v>6</v>
      </c>
      <c r="DZ1088" s="48">
        <v>2997.6049679948246</v>
      </c>
    </row>
    <row r="1089" spans="1:130" customFormat="1" x14ac:dyDescent="0.25">
      <c r="A1089" s="1" t="s">
        <v>392</v>
      </c>
      <c r="B1089" t="s">
        <v>380</v>
      </c>
      <c r="C1089" s="84">
        <v>2020</v>
      </c>
      <c r="D1089" s="3"/>
      <c r="E1089" s="1"/>
      <c r="AK1089" s="1"/>
      <c r="DY1089">
        <v>7</v>
      </c>
      <c r="DZ1089" s="48">
        <v>3498.7901333010846</v>
      </c>
    </row>
    <row r="1090" spans="1:130" customFormat="1" x14ac:dyDescent="0.25">
      <c r="A1090" s="1" t="s">
        <v>392</v>
      </c>
      <c r="B1090" t="s">
        <v>380</v>
      </c>
      <c r="C1090" s="84">
        <v>2020</v>
      </c>
      <c r="D1090" s="3"/>
      <c r="E1090" s="1"/>
      <c r="AK1090" s="1"/>
      <c r="DY1090">
        <v>8</v>
      </c>
      <c r="DZ1090" s="48">
        <v>3592.9891883997916</v>
      </c>
    </row>
    <row r="1091" spans="1:130" customFormat="1" x14ac:dyDescent="0.25">
      <c r="A1091" s="1" t="s">
        <v>392</v>
      </c>
      <c r="B1091" t="s">
        <v>380</v>
      </c>
      <c r="C1091" s="84">
        <v>2020</v>
      </c>
      <c r="D1091" s="3"/>
      <c r="E1091" s="1"/>
      <c r="AK1091" s="1"/>
      <c r="DY1091">
        <v>9</v>
      </c>
      <c r="DZ1091" s="48">
        <v>2531.3938826901881</v>
      </c>
    </row>
    <row r="1092" spans="1:130" customFormat="1" x14ac:dyDescent="0.25">
      <c r="A1092" s="1" t="s">
        <v>392</v>
      </c>
      <c r="B1092" t="s">
        <v>381</v>
      </c>
      <c r="C1092" s="84">
        <v>2020</v>
      </c>
      <c r="D1092" s="3"/>
      <c r="E1092" s="1"/>
      <c r="AK1092" s="1"/>
      <c r="DY1092">
        <v>1</v>
      </c>
      <c r="DZ1092" s="48">
        <v>712.20413751182878</v>
      </c>
    </row>
    <row r="1093" spans="1:130" customFormat="1" x14ac:dyDescent="0.25">
      <c r="A1093" s="1" t="s">
        <v>392</v>
      </c>
      <c r="B1093" t="s">
        <v>381</v>
      </c>
      <c r="C1093" s="84">
        <v>2020</v>
      </c>
      <c r="D1093" s="3"/>
      <c r="E1093" s="1"/>
      <c r="AK1093" s="1"/>
      <c r="DY1093">
        <v>2</v>
      </c>
      <c r="DZ1093" s="48">
        <v>923.0014334957275</v>
      </c>
    </row>
    <row r="1094" spans="1:130" customFormat="1" x14ac:dyDescent="0.25">
      <c r="A1094" s="1" t="s">
        <v>392</v>
      </c>
      <c r="B1094" t="s">
        <v>381</v>
      </c>
      <c r="C1094" s="84">
        <v>2020</v>
      </c>
      <c r="D1094" s="3"/>
      <c r="E1094" s="1"/>
      <c r="AK1094" s="1"/>
      <c r="DY1094">
        <v>3</v>
      </c>
      <c r="DZ1094" s="46">
        <v>1519.8041675800125</v>
      </c>
    </row>
    <row r="1095" spans="1:130" customFormat="1" x14ac:dyDescent="0.25">
      <c r="A1095" s="1" t="s">
        <v>392</v>
      </c>
      <c r="B1095" t="s">
        <v>381</v>
      </c>
      <c r="C1095" s="84">
        <v>2020</v>
      </c>
      <c r="D1095" s="3"/>
      <c r="E1095" s="1"/>
      <c r="AK1095" s="1"/>
      <c r="DY1095">
        <v>4</v>
      </c>
      <c r="DZ1095" s="46">
        <v>2255.5622227083868</v>
      </c>
    </row>
    <row r="1096" spans="1:130" customFormat="1" x14ac:dyDescent="0.25">
      <c r="A1096" s="1" t="s">
        <v>392</v>
      </c>
      <c r="B1096" t="s">
        <v>381</v>
      </c>
      <c r="C1096" s="84">
        <v>2020</v>
      </c>
      <c r="D1096" s="3"/>
      <c r="E1096" s="1"/>
      <c r="AK1096" s="1"/>
      <c r="DY1096">
        <v>5</v>
      </c>
      <c r="DZ1096" s="46">
        <v>3246.2514429522757</v>
      </c>
    </row>
    <row r="1097" spans="1:130" customFormat="1" x14ac:dyDescent="0.25">
      <c r="A1097" s="1" t="s">
        <v>392</v>
      </c>
      <c r="B1097" t="s">
        <v>381</v>
      </c>
      <c r="C1097" s="84">
        <v>2020</v>
      </c>
      <c r="D1097" s="3"/>
      <c r="E1097" s="1"/>
      <c r="AK1097" s="1"/>
      <c r="DY1097">
        <v>6</v>
      </c>
      <c r="DZ1097" s="46">
        <v>4556.5793807978807</v>
      </c>
    </row>
    <row r="1098" spans="1:130" customFormat="1" x14ac:dyDescent="0.25">
      <c r="A1098" s="1" t="s">
        <v>392</v>
      </c>
      <c r="B1098" t="s">
        <v>381</v>
      </c>
      <c r="C1098" s="84">
        <v>2020</v>
      </c>
      <c r="D1098" s="3"/>
      <c r="E1098" s="1"/>
      <c r="AK1098" s="1"/>
      <c r="DY1098">
        <v>7</v>
      </c>
      <c r="DZ1098" s="46">
        <v>5541.4615129981348</v>
      </c>
    </row>
    <row r="1099" spans="1:130" customFormat="1" x14ac:dyDescent="0.25">
      <c r="A1099" s="1" t="s">
        <v>392</v>
      </c>
      <c r="B1099" t="s">
        <v>381</v>
      </c>
      <c r="C1099" s="84">
        <v>2020</v>
      </c>
      <c r="D1099" s="3"/>
      <c r="E1099" s="1"/>
      <c r="AK1099" s="1"/>
      <c r="DY1099">
        <v>8</v>
      </c>
      <c r="DZ1099" s="46">
        <v>5813.7309838439278</v>
      </c>
    </row>
    <row r="1100" spans="1:130" customFormat="1" x14ac:dyDescent="0.25">
      <c r="A1100" s="1" t="s">
        <v>392</v>
      </c>
      <c r="B1100" t="s">
        <v>381</v>
      </c>
      <c r="C1100" s="84">
        <v>2020</v>
      </c>
      <c r="D1100" s="3"/>
      <c r="E1100" s="1"/>
      <c r="AK1100" s="1"/>
      <c r="DY1100">
        <v>9</v>
      </c>
      <c r="DZ1100" s="46">
        <v>5219.499960178965</v>
      </c>
    </row>
    <row r="1101" spans="1:130" customFormat="1" x14ac:dyDescent="0.25">
      <c r="A1101" s="1" t="s">
        <v>392</v>
      </c>
      <c r="B1101" t="s">
        <v>381</v>
      </c>
      <c r="C1101" s="84">
        <v>2020</v>
      </c>
      <c r="D1101" s="3"/>
      <c r="E1101" s="1"/>
      <c r="AK1101" s="1"/>
      <c r="DY1101">
        <v>10</v>
      </c>
      <c r="DZ1101" s="46">
        <v>3189.0931049227956</v>
      </c>
    </row>
    <row r="1102" spans="1:130" customFormat="1" x14ac:dyDescent="0.25">
      <c r="A1102" s="1" t="s">
        <v>392</v>
      </c>
      <c r="B1102" t="s">
        <v>381</v>
      </c>
      <c r="C1102" s="84">
        <v>2020</v>
      </c>
      <c r="D1102" s="3"/>
      <c r="E1102" s="1"/>
      <c r="AK1102" s="1"/>
      <c r="DY1102">
        <v>11</v>
      </c>
      <c r="DZ1102" s="46">
        <v>2302.8485110636889</v>
      </c>
    </row>
    <row r="1103" spans="1:130" customFormat="1" x14ac:dyDescent="0.25">
      <c r="A1103" s="1" t="s">
        <v>392</v>
      </c>
      <c r="B1103" t="s">
        <v>382</v>
      </c>
      <c r="C1103" s="84">
        <v>2020</v>
      </c>
      <c r="D1103" s="3"/>
      <c r="E1103" s="1"/>
      <c r="AK1103" s="1"/>
      <c r="DY1103">
        <v>1</v>
      </c>
      <c r="DZ1103" s="46">
        <v>545.80442776972177</v>
      </c>
    </row>
    <row r="1104" spans="1:130" customFormat="1" x14ac:dyDescent="0.25">
      <c r="A1104" s="1" t="s">
        <v>392</v>
      </c>
      <c r="B1104" t="s">
        <v>382</v>
      </c>
      <c r="C1104" s="84">
        <v>2020</v>
      </c>
      <c r="D1104" s="3"/>
      <c r="E1104" s="1"/>
      <c r="AK1104" s="1"/>
      <c r="DY1104">
        <v>2</v>
      </c>
      <c r="DZ1104" s="46">
        <v>779.62316120916842</v>
      </c>
    </row>
    <row r="1105" spans="1:130" customFormat="1" x14ac:dyDescent="0.25">
      <c r="A1105" s="1" t="s">
        <v>392</v>
      </c>
      <c r="B1105" t="s">
        <v>382</v>
      </c>
      <c r="C1105" s="84">
        <v>2020</v>
      </c>
      <c r="D1105" s="3"/>
      <c r="E1105" s="1"/>
      <c r="AK1105" s="1"/>
      <c r="DY1105">
        <v>3</v>
      </c>
      <c r="DZ1105" s="46">
        <v>1577.5482845990066</v>
      </c>
    </row>
    <row r="1106" spans="1:130" customFormat="1" x14ac:dyDescent="0.25">
      <c r="A1106" s="1" t="s">
        <v>392</v>
      </c>
      <c r="B1106" t="s">
        <v>382</v>
      </c>
      <c r="C1106" s="84">
        <v>2020</v>
      </c>
      <c r="D1106" s="3"/>
      <c r="E1106" s="1"/>
      <c r="AK1106" s="1"/>
      <c r="DY1106">
        <v>4</v>
      </c>
      <c r="DZ1106" s="46">
        <v>2561.2654079783979</v>
      </c>
    </row>
    <row r="1107" spans="1:130" customFormat="1" x14ac:dyDescent="0.25">
      <c r="A1107" s="1" t="s">
        <v>392</v>
      </c>
      <c r="B1107" t="s">
        <v>382</v>
      </c>
      <c r="C1107" s="84">
        <v>2020</v>
      </c>
      <c r="D1107" s="3"/>
      <c r="E1107" s="1"/>
      <c r="AK1107" s="1"/>
      <c r="DY1107">
        <v>5</v>
      </c>
      <c r="DZ1107" s="46">
        <v>3242.7797120545674</v>
      </c>
    </row>
    <row r="1108" spans="1:130" customFormat="1" x14ac:dyDescent="0.25">
      <c r="A1108" s="1" t="s">
        <v>392</v>
      </c>
      <c r="B1108" t="s">
        <v>382</v>
      </c>
      <c r="C1108" s="84">
        <v>2020</v>
      </c>
      <c r="D1108" s="3"/>
      <c r="E1108" s="1"/>
      <c r="AK1108" s="1"/>
      <c r="DY1108">
        <v>6</v>
      </c>
      <c r="DZ1108" s="46">
        <v>4362.8495509897984</v>
      </c>
    </row>
    <row r="1109" spans="1:130" customFormat="1" x14ac:dyDescent="0.25">
      <c r="A1109" s="1" t="s">
        <v>392</v>
      </c>
      <c r="B1109" t="s">
        <v>382</v>
      </c>
      <c r="C1109" s="84">
        <v>2020</v>
      </c>
      <c r="D1109" s="3"/>
      <c r="E1109" s="1"/>
      <c r="AK1109" s="1"/>
      <c r="DY1109">
        <v>7</v>
      </c>
      <c r="DZ1109" s="46">
        <v>4416.7757620780012</v>
      </c>
    </row>
    <row r="1110" spans="1:130" customFormat="1" x14ac:dyDescent="0.25">
      <c r="A1110" s="1" t="s">
        <v>392</v>
      </c>
      <c r="B1110" t="s">
        <v>382</v>
      </c>
      <c r="C1110" s="84">
        <v>2020</v>
      </c>
      <c r="D1110" s="3"/>
      <c r="E1110" s="1"/>
      <c r="AK1110" s="1"/>
      <c r="DY1110">
        <v>8</v>
      </c>
      <c r="DZ1110" s="46">
        <v>3854.0819231114292</v>
      </c>
    </row>
    <row r="1111" spans="1:130" customFormat="1" x14ac:dyDescent="0.25">
      <c r="A1111" s="1" t="s">
        <v>392</v>
      </c>
      <c r="B1111" t="s">
        <v>382</v>
      </c>
      <c r="C1111" s="84">
        <v>2020</v>
      </c>
      <c r="D1111" s="3"/>
      <c r="E1111" s="1"/>
      <c r="AK1111" s="1"/>
      <c r="DY1111">
        <v>9</v>
      </c>
      <c r="DZ1111" s="46">
        <v>2421.3293829415438</v>
      </c>
    </row>
    <row r="1112" spans="1:130" customFormat="1" x14ac:dyDescent="0.25">
      <c r="A1112" s="1" t="s">
        <v>392</v>
      </c>
      <c r="B1112" t="s">
        <v>383</v>
      </c>
      <c r="C1112" s="84">
        <v>2020</v>
      </c>
      <c r="D1112" s="3"/>
      <c r="E1112" s="1"/>
      <c r="AK1112" s="1"/>
      <c r="DY1112">
        <v>1</v>
      </c>
      <c r="DZ1112" s="46">
        <v>410.48245162327498</v>
      </c>
    </row>
    <row r="1113" spans="1:130" customFormat="1" x14ac:dyDescent="0.25">
      <c r="A1113" s="1" t="s">
        <v>392</v>
      </c>
      <c r="B1113" t="s">
        <v>383</v>
      </c>
      <c r="C1113" s="84">
        <v>2020</v>
      </c>
      <c r="D1113" s="3"/>
      <c r="E1113" s="1"/>
      <c r="AK1113" s="1"/>
      <c r="DY1113">
        <v>2</v>
      </c>
      <c r="DZ1113" s="46">
        <v>573.70571526460708</v>
      </c>
    </row>
    <row r="1114" spans="1:130" customFormat="1" x14ac:dyDescent="0.25">
      <c r="A1114" s="1" t="s">
        <v>392</v>
      </c>
      <c r="B1114" t="s">
        <v>383</v>
      </c>
      <c r="C1114" s="84">
        <v>2020</v>
      </c>
      <c r="D1114" s="3"/>
      <c r="E1114" s="1"/>
      <c r="AK1114" s="1"/>
      <c r="DY1114">
        <v>3</v>
      </c>
      <c r="DZ1114" s="46">
        <v>1112.7073186205316</v>
      </c>
    </row>
    <row r="1115" spans="1:130" customFormat="1" x14ac:dyDescent="0.25">
      <c r="A1115" s="1" t="s">
        <v>392</v>
      </c>
      <c r="B1115" t="s">
        <v>383</v>
      </c>
      <c r="C1115" s="84">
        <v>2020</v>
      </c>
      <c r="D1115" s="3"/>
      <c r="E1115" s="1"/>
      <c r="AK1115" s="1"/>
      <c r="DY1115">
        <v>4</v>
      </c>
      <c r="DZ1115" s="46">
        <v>1961.1827678114807</v>
      </c>
    </row>
    <row r="1116" spans="1:130" customFormat="1" x14ac:dyDescent="0.25">
      <c r="A1116" s="1" t="s">
        <v>392</v>
      </c>
      <c r="B1116" t="s">
        <v>383</v>
      </c>
      <c r="C1116" s="84">
        <v>2020</v>
      </c>
      <c r="D1116" s="3"/>
      <c r="E1116" s="1"/>
      <c r="AK1116" s="1"/>
      <c r="DY1116">
        <v>5</v>
      </c>
      <c r="DZ1116" s="46">
        <v>3032.1272425194043</v>
      </c>
    </row>
    <row r="1117" spans="1:130" customFormat="1" x14ac:dyDescent="0.25">
      <c r="A1117" s="1" t="s">
        <v>392</v>
      </c>
      <c r="B1117" t="s">
        <v>383</v>
      </c>
      <c r="C1117" s="84">
        <v>2020</v>
      </c>
      <c r="D1117" s="3"/>
      <c r="E1117" s="1"/>
      <c r="AK1117" s="1"/>
      <c r="DY1117">
        <v>6</v>
      </c>
      <c r="DZ1117" s="46">
        <v>3867.4369668490981</v>
      </c>
    </row>
    <row r="1118" spans="1:130" customFormat="1" x14ac:dyDescent="0.25">
      <c r="A1118" s="1" t="s">
        <v>392</v>
      </c>
      <c r="B1118" t="s">
        <v>383</v>
      </c>
      <c r="C1118" s="84">
        <v>2020</v>
      </c>
      <c r="D1118" s="3"/>
      <c r="E1118" s="1"/>
      <c r="AK1118" s="1"/>
      <c r="DY1118">
        <v>7</v>
      </c>
      <c r="DZ1118" s="46">
        <v>4105.4510650938209</v>
      </c>
    </row>
    <row r="1119" spans="1:130" customFormat="1" x14ac:dyDescent="0.25">
      <c r="A1119" s="1" t="s">
        <v>392</v>
      </c>
      <c r="B1119" t="s">
        <v>383</v>
      </c>
      <c r="C1119" s="84">
        <v>2020</v>
      </c>
      <c r="D1119" s="3"/>
      <c r="E1119" s="1"/>
      <c r="AK1119" s="1"/>
      <c r="DY1119">
        <v>8</v>
      </c>
      <c r="DZ1119" s="46">
        <v>3859.5851188896759</v>
      </c>
    </row>
    <row r="1120" spans="1:130" customFormat="1" x14ac:dyDescent="0.25">
      <c r="A1120" s="1" t="s">
        <v>392</v>
      </c>
      <c r="B1120" t="s">
        <v>383</v>
      </c>
      <c r="C1120" s="84">
        <v>2020</v>
      </c>
      <c r="D1120" s="3"/>
      <c r="E1120" s="1"/>
      <c r="AK1120" s="1"/>
      <c r="DY1120">
        <v>9</v>
      </c>
      <c r="DZ1120" s="46">
        <v>2309.5787791625307</v>
      </c>
    </row>
    <row r="1121" spans="1:130" customFormat="1" x14ac:dyDescent="0.25">
      <c r="A1121" s="1" t="s">
        <v>392</v>
      </c>
      <c r="B1121" t="s">
        <v>384</v>
      </c>
      <c r="C1121" s="84">
        <v>2020</v>
      </c>
      <c r="D1121" s="3"/>
      <c r="E1121" s="1"/>
      <c r="AK1121" s="1"/>
      <c r="DY1121">
        <v>1</v>
      </c>
      <c r="DZ1121" s="46">
        <v>685.15996002953761</v>
      </c>
    </row>
    <row r="1122" spans="1:130" customFormat="1" x14ac:dyDescent="0.25">
      <c r="A1122" s="1" t="s">
        <v>392</v>
      </c>
      <c r="B1122" t="s">
        <v>384</v>
      </c>
      <c r="C1122" s="84">
        <v>2020</v>
      </c>
      <c r="D1122" s="3"/>
      <c r="E1122" s="1"/>
      <c r="AK1122" s="1"/>
      <c r="DY1122">
        <v>2</v>
      </c>
      <c r="DZ1122" s="46">
        <v>899.87244796402331</v>
      </c>
    </row>
    <row r="1123" spans="1:130" customFormat="1" x14ac:dyDescent="0.25">
      <c r="A1123" s="1" t="s">
        <v>392</v>
      </c>
      <c r="B1123" t="s">
        <v>384</v>
      </c>
      <c r="C1123" s="84">
        <v>2020</v>
      </c>
      <c r="D1123" s="3"/>
      <c r="E1123" s="1"/>
      <c r="AK1123" s="1"/>
      <c r="DY1123">
        <v>3</v>
      </c>
      <c r="DZ1123" s="46">
        <v>1494.9277453326404</v>
      </c>
    </row>
    <row r="1124" spans="1:130" customFormat="1" x14ac:dyDescent="0.25">
      <c r="A1124" s="1" t="s">
        <v>392</v>
      </c>
      <c r="B1124" t="s">
        <v>384</v>
      </c>
      <c r="C1124" s="84">
        <v>2020</v>
      </c>
      <c r="D1124" s="3"/>
      <c r="E1124" s="1"/>
      <c r="AK1124" s="1"/>
      <c r="DY1124">
        <v>4</v>
      </c>
      <c r="DZ1124" s="46">
        <v>2453.6132865034542</v>
      </c>
    </row>
    <row r="1125" spans="1:130" customFormat="1" x14ac:dyDescent="0.25">
      <c r="A1125" s="1" t="s">
        <v>392</v>
      </c>
      <c r="B1125" t="s">
        <v>384</v>
      </c>
      <c r="C1125" s="84">
        <v>2020</v>
      </c>
      <c r="D1125" s="3"/>
      <c r="E1125" s="1"/>
      <c r="AK1125" s="1"/>
      <c r="DY1125">
        <v>5</v>
      </c>
      <c r="DZ1125" s="46">
        <v>3364.4481134438884</v>
      </c>
    </row>
    <row r="1126" spans="1:130" customFormat="1" x14ac:dyDescent="0.25">
      <c r="A1126" s="1" t="s">
        <v>392</v>
      </c>
      <c r="B1126" t="s">
        <v>384</v>
      </c>
      <c r="C1126" s="84">
        <v>2020</v>
      </c>
      <c r="D1126" s="3"/>
      <c r="E1126" s="1"/>
      <c r="AK1126" s="1"/>
      <c r="DY1126">
        <v>6</v>
      </c>
      <c r="DZ1126" s="46">
        <v>4250.7418571669004</v>
      </c>
    </row>
    <row r="1127" spans="1:130" customFormat="1" x14ac:dyDescent="0.25">
      <c r="A1127" s="1" t="s">
        <v>392</v>
      </c>
      <c r="B1127" t="s">
        <v>384</v>
      </c>
      <c r="C1127" s="84">
        <v>2020</v>
      </c>
      <c r="D1127" s="3"/>
      <c r="E1127" s="1"/>
      <c r="AK1127" s="1"/>
      <c r="DY1127">
        <v>7</v>
      </c>
      <c r="DZ1127" s="46">
        <v>4289.1807581203511</v>
      </c>
    </row>
    <row r="1128" spans="1:130" customFormat="1" x14ac:dyDescent="0.25">
      <c r="A1128" s="1" t="s">
        <v>392</v>
      </c>
      <c r="B1128" t="s">
        <v>384</v>
      </c>
      <c r="C1128" s="84">
        <v>2020</v>
      </c>
      <c r="D1128" s="3"/>
      <c r="E1128" s="1"/>
      <c r="AK1128" s="1"/>
      <c r="DY1128">
        <v>8</v>
      </c>
      <c r="DZ1128" s="46">
        <v>3572.7394577408404</v>
      </c>
    </row>
    <row r="1129" spans="1:130" customFormat="1" x14ac:dyDescent="0.25">
      <c r="A1129" s="1" t="s">
        <v>392</v>
      </c>
      <c r="B1129" t="s">
        <v>384</v>
      </c>
      <c r="C1129" s="84">
        <v>2020</v>
      </c>
      <c r="D1129" s="3"/>
      <c r="E1129" s="1"/>
      <c r="AK1129" s="1"/>
      <c r="DY1129">
        <v>9</v>
      </c>
      <c r="DZ1129" s="46">
        <v>1981.5162927282081</v>
      </c>
    </row>
    <row r="1130" spans="1:130" x14ac:dyDescent="0.25">
      <c r="A1130" s="1" t="s">
        <v>429</v>
      </c>
      <c r="B1130" s="1" t="s">
        <v>90</v>
      </c>
      <c r="C1130" s="1">
        <v>2002</v>
      </c>
      <c r="D1130" s="3">
        <v>37322</v>
      </c>
      <c r="E1130" s="3"/>
      <c r="F1130" s="1" t="s">
        <v>91</v>
      </c>
      <c r="H1130" s="1">
        <v>1</v>
      </c>
      <c r="AJ1130" s="4"/>
      <c r="AK1130" s="1"/>
      <c r="AL1130" s="1"/>
      <c r="AM1130" s="4"/>
      <c r="AN1130" s="1" t="s">
        <v>92</v>
      </c>
      <c r="AQ1130" s="1">
        <v>1</v>
      </c>
      <c r="BN1130" s="1" t="s">
        <v>89</v>
      </c>
      <c r="BO1130" s="1">
        <v>186</v>
      </c>
      <c r="BP1130" s="1">
        <v>251</v>
      </c>
      <c r="BQ1130" s="1">
        <v>242</v>
      </c>
      <c r="BR1130" s="1">
        <v>307</v>
      </c>
      <c r="BT1130" s="1">
        <v>65</v>
      </c>
      <c r="BZ1130" s="1">
        <v>14.3</v>
      </c>
      <c r="CB1130" s="2">
        <v>37322</v>
      </c>
    </row>
    <row r="1131" spans="1:130" x14ac:dyDescent="0.25">
      <c r="A1131" s="1" t="s">
        <v>429</v>
      </c>
      <c r="B1131" s="1" t="s">
        <v>93</v>
      </c>
      <c r="C1131" s="1">
        <v>2002</v>
      </c>
      <c r="D1131" s="3">
        <v>37391</v>
      </c>
      <c r="E1131" s="3"/>
      <c r="F1131" s="1" t="s">
        <v>94</v>
      </c>
      <c r="H1131" s="1">
        <v>1</v>
      </c>
      <c r="AJ1131" s="4"/>
      <c r="AK1131" s="1"/>
      <c r="AL1131" s="1"/>
      <c r="AM1131" s="4"/>
      <c r="AN1131" s="1" t="s">
        <v>88</v>
      </c>
      <c r="AQ1131" s="1">
        <v>1</v>
      </c>
      <c r="BN1131" s="1" t="s">
        <v>89</v>
      </c>
      <c r="BO1131" s="1">
        <v>173</v>
      </c>
      <c r="BP1131" s="1">
        <v>307</v>
      </c>
      <c r="BQ1131" s="1">
        <v>197</v>
      </c>
      <c r="BR1131" s="1">
        <v>331</v>
      </c>
      <c r="BT1131" s="1">
        <v>134</v>
      </c>
      <c r="BZ1131" s="1">
        <v>10.8</v>
      </c>
      <c r="CB1131" s="2">
        <v>37391</v>
      </c>
    </row>
    <row r="1132" spans="1:130" x14ac:dyDescent="0.25">
      <c r="A1132" s="1" t="s">
        <v>429</v>
      </c>
      <c r="B1132" s="1" t="s">
        <v>95</v>
      </c>
      <c r="C1132" s="1">
        <v>2002</v>
      </c>
      <c r="D1132" s="3">
        <v>37391</v>
      </c>
      <c r="E1132" s="3"/>
      <c r="F1132" s="1" t="s">
        <v>96</v>
      </c>
      <c r="H1132" s="1">
        <v>1</v>
      </c>
      <c r="AJ1132" s="4"/>
      <c r="AK1132" s="1"/>
      <c r="AL1132" s="1"/>
      <c r="AM1132" s="4"/>
      <c r="AN1132" s="1" t="s">
        <v>92</v>
      </c>
      <c r="AQ1132" s="1">
        <v>1</v>
      </c>
      <c r="BN1132" s="1" t="s">
        <v>89</v>
      </c>
      <c r="BO1132" s="1">
        <v>165</v>
      </c>
      <c r="BP1132" s="1">
        <v>299</v>
      </c>
      <c r="BQ1132" s="1">
        <v>182</v>
      </c>
      <c r="BR1132" s="1">
        <v>316</v>
      </c>
      <c r="BT1132" s="1">
        <v>134</v>
      </c>
      <c r="BZ1132" s="1">
        <v>10.199999999999999</v>
      </c>
      <c r="CB1132" s="2">
        <v>37391</v>
      </c>
    </row>
    <row r="1133" spans="1:130" x14ac:dyDescent="0.25">
      <c r="A1133" s="1" t="s">
        <v>429</v>
      </c>
      <c r="B1133" s="1" t="s">
        <v>97</v>
      </c>
      <c r="C1133" s="1">
        <v>2002</v>
      </c>
      <c r="D1133" s="3">
        <v>37508</v>
      </c>
      <c r="E1133" s="3"/>
      <c r="F1133" s="1" t="s">
        <v>98</v>
      </c>
      <c r="H1133" s="1">
        <v>1</v>
      </c>
      <c r="AJ1133" s="4"/>
      <c r="AK1133" s="1"/>
      <c r="AL1133" s="1"/>
      <c r="AM1133" s="4"/>
      <c r="AN1133" s="1" t="s">
        <v>88</v>
      </c>
      <c r="AQ1133" s="1">
        <v>1</v>
      </c>
      <c r="BN1133" s="1" t="s">
        <v>89</v>
      </c>
      <c r="BO1133" s="1">
        <v>84</v>
      </c>
      <c r="BP1133" s="1">
        <v>335</v>
      </c>
      <c r="BQ1133" s="1">
        <v>104</v>
      </c>
      <c r="BR1133" s="1">
        <v>355</v>
      </c>
      <c r="BT1133" s="1">
        <v>251</v>
      </c>
      <c r="BZ1133" s="1">
        <v>11.2</v>
      </c>
      <c r="CB1133" s="2">
        <v>37508</v>
      </c>
    </row>
    <row r="1134" spans="1:130" x14ac:dyDescent="0.25">
      <c r="A1134" s="1" t="s">
        <v>429</v>
      </c>
      <c r="B1134" s="1" t="s">
        <v>99</v>
      </c>
      <c r="C1134" s="1">
        <v>2002</v>
      </c>
      <c r="D1134" s="3">
        <v>37508</v>
      </c>
      <c r="E1134" s="3"/>
      <c r="F1134" s="1" t="s">
        <v>100</v>
      </c>
      <c r="H1134" s="1">
        <v>1</v>
      </c>
      <c r="AJ1134" s="4"/>
      <c r="AK1134" s="1"/>
      <c r="AL1134" s="1"/>
      <c r="AM1134" s="4"/>
      <c r="AN1134" s="1" t="s">
        <v>92</v>
      </c>
      <c r="AQ1134" s="1">
        <v>1</v>
      </c>
      <c r="BN1134" s="1" t="s">
        <v>89</v>
      </c>
      <c r="BO1134" s="1">
        <v>78</v>
      </c>
      <c r="BP1134" s="1">
        <v>329</v>
      </c>
      <c r="BQ1134" s="1">
        <v>94</v>
      </c>
      <c r="BR1134" s="1">
        <v>345</v>
      </c>
      <c r="BT1134" s="1">
        <v>251</v>
      </c>
      <c r="BZ1134" s="1">
        <v>10</v>
      </c>
      <c r="CB1134" s="2">
        <v>37508</v>
      </c>
    </row>
    <row r="1135" spans="1:130" x14ac:dyDescent="0.25">
      <c r="A1135" s="1" t="s">
        <v>429</v>
      </c>
      <c r="B1135" s="1" t="s">
        <v>101</v>
      </c>
      <c r="C1135" s="1">
        <v>2003</v>
      </c>
      <c r="D1135" s="3">
        <v>37694</v>
      </c>
      <c r="E1135" s="3"/>
      <c r="F1135" s="1" t="s">
        <v>87</v>
      </c>
      <c r="H1135" s="1">
        <v>1</v>
      </c>
      <c r="AJ1135" s="4"/>
      <c r="AK1135" s="1"/>
      <c r="AL1135" s="1"/>
      <c r="AM1135" s="4"/>
      <c r="AN1135" s="1" t="s">
        <v>88</v>
      </c>
      <c r="AQ1135" s="1">
        <v>1</v>
      </c>
      <c r="BN1135" s="1" t="s">
        <v>89</v>
      </c>
      <c r="BO1135" s="1">
        <v>209</v>
      </c>
      <c r="BP1135" s="1">
        <v>281</v>
      </c>
      <c r="BQ1135" s="1">
        <v>236</v>
      </c>
      <c r="BR1135" s="1">
        <v>308</v>
      </c>
      <c r="BT1135" s="1">
        <v>72</v>
      </c>
      <c r="BZ1135" s="1">
        <v>15.9</v>
      </c>
      <c r="CB1135" s="2">
        <v>37694</v>
      </c>
    </row>
    <row r="1136" spans="1:130" x14ac:dyDescent="0.25">
      <c r="A1136" s="1" t="s">
        <v>429</v>
      </c>
      <c r="B1136" s="1" t="s">
        <v>102</v>
      </c>
      <c r="C1136" s="1">
        <v>2003</v>
      </c>
      <c r="D1136" s="3">
        <v>37694</v>
      </c>
      <c r="E1136" s="3"/>
      <c r="F1136" s="1" t="s">
        <v>91</v>
      </c>
      <c r="H1136" s="1">
        <v>1</v>
      </c>
      <c r="AJ1136" s="4"/>
      <c r="AK1136" s="1"/>
      <c r="AL1136" s="1"/>
      <c r="AM1136" s="4"/>
      <c r="AN1136" s="1" t="s">
        <v>92</v>
      </c>
      <c r="AQ1136" s="1">
        <v>1</v>
      </c>
      <c r="BN1136" s="1" t="s">
        <v>89</v>
      </c>
      <c r="BO1136" s="1">
        <v>200</v>
      </c>
      <c r="BP1136" s="1">
        <v>272</v>
      </c>
      <c r="BQ1136" s="1">
        <v>231</v>
      </c>
      <c r="BR1136" s="1">
        <v>303</v>
      </c>
      <c r="BT1136" s="1">
        <v>72</v>
      </c>
      <c r="BZ1136" s="1">
        <v>15.3</v>
      </c>
      <c r="CB1136" s="2">
        <v>37694</v>
      </c>
    </row>
    <row r="1137" spans="1:122" x14ac:dyDescent="0.25">
      <c r="A1137" s="1" t="s">
        <v>429</v>
      </c>
      <c r="B1137" s="1" t="s">
        <v>103</v>
      </c>
      <c r="C1137" s="1">
        <v>2003</v>
      </c>
      <c r="D1137" s="3">
        <v>37762</v>
      </c>
      <c r="E1137" s="3"/>
      <c r="F1137" s="1" t="s">
        <v>94</v>
      </c>
      <c r="H1137" s="1">
        <v>1</v>
      </c>
      <c r="AJ1137" s="4"/>
      <c r="AK1137" s="1"/>
      <c r="AL1137" s="1"/>
      <c r="AM1137" s="4"/>
      <c r="AN1137" s="1" t="s">
        <v>88</v>
      </c>
      <c r="AQ1137" s="1">
        <v>1</v>
      </c>
      <c r="BN1137" s="1" t="s">
        <v>89</v>
      </c>
      <c r="BO1137" s="1">
        <v>169</v>
      </c>
      <c r="BP1137" s="1">
        <v>309</v>
      </c>
      <c r="BQ1137" s="1">
        <v>190</v>
      </c>
      <c r="BR1137" s="1">
        <v>330</v>
      </c>
      <c r="BT1137" s="1">
        <v>140</v>
      </c>
      <c r="BZ1137" s="1">
        <v>10.9</v>
      </c>
      <c r="CB1137" s="2">
        <v>37762</v>
      </c>
    </row>
    <row r="1138" spans="1:122" x14ac:dyDescent="0.25">
      <c r="A1138" s="1" t="s">
        <v>429</v>
      </c>
      <c r="B1138" s="1" t="s">
        <v>104</v>
      </c>
      <c r="C1138" s="1">
        <v>2003</v>
      </c>
      <c r="D1138" s="3">
        <v>37762</v>
      </c>
      <c r="E1138" s="3"/>
      <c r="F1138" s="1" t="s">
        <v>96</v>
      </c>
      <c r="H1138" s="1">
        <v>1</v>
      </c>
      <c r="AJ1138" s="4"/>
      <c r="AK1138" s="1"/>
      <c r="AL1138" s="1"/>
      <c r="AM1138" s="4"/>
      <c r="AN1138" s="1" t="s">
        <v>92</v>
      </c>
      <c r="AQ1138" s="1">
        <v>1</v>
      </c>
      <c r="BN1138" s="1" t="s">
        <v>89</v>
      </c>
      <c r="BO1138" s="1">
        <v>162</v>
      </c>
      <c r="BP1138" s="1">
        <v>302</v>
      </c>
      <c r="BQ1138" s="1">
        <v>181</v>
      </c>
      <c r="BR1138" s="1">
        <v>321</v>
      </c>
      <c r="BT1138" s="1">
        <v>140</v>
      </c>
      <c r="BZ1138" s="1">
        <v>10.4</v>
      </c>
      <c r="CB1138" s="2">
        <v>37762</v>
      </c>
    </row>
    <row r="1139" spans="1:122" x14ac:dyDescent="0.25">
      <c r="A1139" s="1" t="s">
        <v>429</v>
      </c>
      <c r="B1139" s="1" t="s">
        <v>105</v>
      </c>
      <c r="C1139" s="1">
        <v>2003</v>
      </c>
      <c r="D1139" s="3">
        <v>37866</v>
      </c>
      <c r="E1139" s="3"/>
      <c r="F1139" s="1" t="s">
        <v>98</v>
      </c>
      <c r="H1139" s="1">
        <v>1</v>
      </c>
      <c r="AJ1139" s="4"/>
      <c r="AK1139" s="1"/>
      <c r="AL1139" s="1"/>
      <c r="AM1139" s="4"/>
      <c r="AN1139" s="1" t="s">
        <v>88</v>
      </c>
      <c r="AQ1139" s="1">
        <v>1</v>
      </c>
      <c r="BN1139" s="1" t="s">
        <v>89</v>
      </c>
      <c r="BO1139" s="1">
        <v>90</v>
      </c>
      <c r="BP1139" s="1">
        <v>334</v>
      </c>
      <c r="BQ1139" s="1">
        <v>115</v>
      </c>
      <c r="BR1139" s="1">
        <v>359</v>
      </c>
      <c r="BT1139" s="1">
        <v>244</v>
      </c>
      <c r="BZ1139" s="1">
        <v>10.8</v>
      </c>
      <c r="CB1139" s="2">
        <v>37866</v>
      </c>
    </row>
    <row r="1140" spans="1:122" x14ac:dyDescent="0.25">
      <c r="A1140" s="1" t="s">
        <v>429</v>
      </c>
      <c r="B1140" s="1" t="s">
        <v>106</v>
      </c>
      <c r="C1140" s="1">
        <v>2003</v>
      </c>
      <c r="D1140" s="3">
        <v>37866</v>
      </c>
      <c r="E1140" s="3"/>
      <c r="F1140" s="1" t="s">
        <v>100</v>
      </c>
      <c r="H1140" s="1">
        <v>1</v>
      </c>
      <c r="AJ1140" s="4"/>
      <c r="AK1140" s="1"/>
      <c r="AL1140" s="1"/>
      <c r="AM1140" s="4"/>
      <c r="AN1140" s="1" t="s">
        <v>92</v>
      </c>
      <c r="AQ1140" s="1">
        <v>1</v>
      </c>
      <c r="BN1140" s="1" t="s">
        <v>89</v>
      </c>
      <c r="BO1140" s="1">
        <v>80</v>
      </c>
      <c r="BP1140" s="1">
        <v>324</v>
      </c>
      <c r="BQ1140" s="1">
        <v>103</v>
      </c>
      <c r="BR1140" s="1">
        <v>347</v>
      </c>
      <c r="BT1140" s="1">
        <v>244</v>
      </c>
      <c r="BZ1140" s="1">
        <v>10.3</v>
      </c>
      <c r="CB1140" s="2">
        <v>37866</v>
      </c>
    </row>
    <row r="1141" spans="1:122" x14ac:dyDescent="0.25">
      <c r="A1141" s="1" t="s">
        <v>429</v>
      </c>
      <c r="B1141" s="1" t="s">
        <v>107</v>
      </c>
      <c r="C1141" s="1">
        <v>2004</v>
      </c>
      <c r="D1141" s="3">
        <v>38069</v>
      </c>
      <c r="E1141" s="3"/>
      <c r="F1141" s="1" t="s">
        <v>87</v>
      </c>
      <c r="H1141" s="1">
        <v>1</v>
      </c>
      <c r="AJ1141" s="4"/>
      <c r="AK1141" s="1"/>
      <c r="AL1141" s="1"/>
      <c r="AM1141" s="4"/>
      <c r="AN1141" s="1" t="s">
        <v>88</v>
      </c>
      <c r="AQ1141" s="1">
        <v>1</v>
      </c>
      <c r="BN1141" s="1" t="s">
        <v>89</v>
      </c>
      <c r="BO1141" s="1">
        <v>205</v>
      </c>
      <c r="BP1141" s="1">
        <v>287</v>
      </c>
      <c r="BQ1141" s="1">
        <v>229</v>
      </c>
      <c r="BR1141" s="1">
        <v>311</v>
      </c>
      <c r="BT1141" s="1">
        <v>82</v>
      </c>
      <c r="BZ1141" s="1">
        <v>13.5</v>
      </c>
      <c r="CB1141" s="2">
        <v>38069</v>
      </c>
    </row>
    <row r="1142" spans="1:122" x14ac:dyDescent="0.25">
      <c r="A1142" s="1" t="s">
        <v>429</v>
      </c>
      <c r="B1142" s="1" t="s">
        <v>108</v>
      </c>
      <c r="C1142" s="1">
        <v>2004</v>
      </c>
      <c r="D1142" s="3">
        <v>38069</v>
      </c>
      <c r="E1142" s="3"/>
      <c r="F1142" s="1" t="s">
        <v>91</v>
      </c>
      <c r="H1142" s="1">
        <v>1</v>
      </c>
      <c r="AJ1142" s="4"/>
      <c r="AK1142" s="1"/>
      <c r="AL1142" s="1"/>
      <c r="AM1142" s="4"/>
      <c r="AN1142" s="1" t="s">
        <v>92</v>
      </c>
      <c r="AQ1142" s="1">
        <v>1</v>
      </c>
      <c r="BN1142" s="1" t="s">
        <v>89</v>
      </c>
      <c r="BO1142" s="1">
        <v>203</v>
      </c>
      <c r="BP1142" s="1">
        <v>285</v>
      </c>
      <c r="BQ1142" s="1">
        <v>227</v>
      </c>
      <c r="BR1142" s="1">
        <v>309</v>
      </c>
      <c r="BT1142" s="1">
        <v>82</v>
      </c>
      <c r="BZ1142" s="1">
        <v>13.8</v>
      </c>
      <c r="CB1142" s="2">
        <v>38069</v>
      </c>
    </row>
    <row r="1143" spans="1:122" x14ac:dyDescent="0.25">
      <c r="A1143" s="1" t="s">
        <v>429</v>
      </c>
      <c r="B1143" s="1" t="s">
        <v>109</v>
      </c>
      <c r="C1143" s="1">
        <v>2004</v>
      </c>
      <c r="D1143" s="3">
        <v>38135</v>
      </c>
      <c r="E1143" s="3"/>
      <c r="F1143" s="1" t="s">
        <v>94</v>
      </c>
      <c r="H1143" s="1">
        <v>1</v>
      </c>
      <c r="AJ1143" s="4"/>
      <c r="AK1143" s="1"/>
      <c r="AL1143" s="1"/>
      <c r="AM1143" s="4"/>
      <c r="AN1143" s="1" t="s">
        <v>88</v>
      </c>
      <c r="AQ1143" s="1">
        <v>1</v>
      </c>
      <c r="BN1143" s="1" t="s">
        <v>89</v>
      </c>
      <c r="BO1143" s="1">
        <v>163</v>
      </c>
      <c r="BP1143" s="1">
        <v>311</v>
      </c>
      <c r="BQ1143" s="1">
        <v>184</v>
      </c>
      <c r="BR1143" s="1">
        <v>332</v>
      </c>
      <c r="BT1143" s="1">
        <v>148</v>
      </c>
      <c r="BZ1143" s="1">
        <v>10.5</v>
      </c>
      <c r="CB1143" s="2">
        <v>38135</v>
      </c>
    </row>
    <row r="1144" spans="1:122" x14ac:dyDescent="0.25">
      <c r="A1144" s="1" t="s">
        <v>429</v>
      </c>
      <c r="B1144" s="1" t="s">
        <v>110</v>
      </c>
      <c r="C1144" s="1">
        <v>2004</v>
      </c>
      <c r="D1144" s="3">
        <v>38135</v>
      </c>
      <c r="E1144" s="3"/>
      <c r="F1144" s="1" t="s">
        <v>96</v>
      </c>
      <c r="H1144" s="1">
        <v>1</v>
      </c>
      <c r="AJ1144" s="4"/>
      <c r="AK1144" s="1"/>
      <c r="AL1144" s="1"/>
      <c r="AM1144" s="4"/>
      <c r="AN1144" s="1" t="s">
        <v>92</v>
      </c>
      <c r="AQ1144" s="1">
        <v>1</v>
      </c>
      <c r="BN1144" s="1" t="s">
        <v>89</v>
      </c>
      <c r="BO1144" s="1">
        <v>156</v>
      </c>
      <c r="BP1144" s="1">
        <v>304</v>
      </c>
      <c r="BQ1144" s="1">
        <v>172</v>
      </c>
      <c r="BR1144" s="1">
        <v>320</v>
      </c>
      <c r="BT1144" s="1">
        <v>148</v>
      </c>
      <c r="BZ1144" s="1">
        <v>10</v>
      </c>
      <c r="CB1144" s="2">
        <v>38135</v>
      </c>
    </row>
    <row r="1145" spans="1:122" x14ac:dyDescent="0.25">
      <c r="A1145" s="1" t="s">
        <v>429</v>
      </c>
      <c r="B1145" s="1" t="s">
        <v>111</v>
      </c>
      <c r="C1145" s="1">
        <v>2004</v>
      </c>
      <c r="D1145" s="3">
        <v>38236</v>
      </c>
      <c r="E1145" s="3"/>
      <c r="F1145" s="1" t="s">
        <v>98</v>
      </c>
      <c r="H1145" s="1">
        <v>1</v>
      </c>
      <c r="AJ1145" s="4"/>
      <c r="AK1145" s="1"/>
      <c r="AL1145" s="1"/>
      <c r="AM1145" s="4"/>
      <c r="AN1145" s="1" t="s">
        <v>88</v>
      </c>
      <c r="AQ1145" s="1">
        <v>1</v>
      </c>
      <c r="BN1145" s="1" t="s">
        <v>89</v>
      </c>
      <c r="BO1145" s="1">
        <v>90</v>
      </c>
      <c r="BP1145" s="1">
        <v>339</v>
      </c>
      <c r="BQ1145" s="1">
        <v>116</v>
      </c>
      <c r="BR1145" s="1">
        <v>365</v>
      </c>
      <c r="BT1145" s="1">
        <v>249</v>
      </c>
      <c r="BZ1145" s="1">
        <v>9.5</v>
      </c>
      <c r="CB1145" s="2">
        <v>38236</v>
      </c>
    </row>
    <row r="1146" spans="1:122" x14ac:dyDescent="0.25">
      <c r="A1146" s="1" t="s">
        <v>429</v>
      </c>
      <c r="B1146" s="1" t="s">
        <v>112</v>
      </c>
      <c r="C1146" s="1">
        <v>2004</v>
      </c>
      <c r="D1146" s="3">
        <v>38236</v>
      </c>
      <c r="E1146" s="3"/>
      <c r="F1146" s="1" t="s">
        <v>100</v>
      </c>
      <c r="H1146" s="1">
        <v>1</v>
      </c>
      <c r="AJ1146" s="4"/>
      <c r="AK1146" s="1"/>
      <c r="AL1146" s="1"/>
      <c r="AM1146" s="4"/>
      <c r="AN1146" s="1" t="s">
        <v>92</v>
      </c>
      <c r="AQ1146" s="1">
        <v>1</v>
      </c>
      <c r="BN1146" s="1" t="s">
        <v>89</v>
      </c>
      <c r="BO1146" s="1">
        <v>88</v>
      </c>
      <c r="BP1146" s="1">
        <v>337</v>
      </c>
      <c r="BQ1146" s="1">
        <v>114</v>
      </c>
      <c r="BR1146" s="1">
        <v>363</v>
      </c>
      <c r="BT1146" s="1">
        <v>249</v>
      </c>
      <c r="BZ1146" s="1">
        <v>9.3000000000000007</v>
      </c>
      <c r="CB1146" s="2">
        <v>38236</v>
      </c>
    </row>
    <row r="1147" spans="1:122" x14ac:dyDescent="0.25">
      <c r="A1147" s="1" t="s">
        <v>430</v>
      </c>
      <c r="B1147" s="1" t="s">
        <v>113</v>
      </c>
      <c r="C1147" s="84">
        <v>2007</v>
      </c>
      <c r="D1147" s="3">
        <v>39247</v>
      </c>
      <c r="E1147" s="3"/>
      <c r="AJ1147" s="4"/>
      <c r="AK1147" s="1"/>
      <c r="AL1147" s="1"/>
      <c r="AM1147" s="4"/>
      <c r="AZ1147" s="1">
        <v>2</v>
      </c>
      <c r="BY1147" s="1">
        <v>3.4</v>
      </c>
      <c r="DM1147" s="1">
        <v>438.9444264</v>
      </c>
      <c r="DN1147" s="1">
        <v>0.35143839999999998</v>
      </c>
      <c r="DO1147" s="1">
        <v>0.31897674500000001</v>
      </c>
      <c r="DP1147" s="1">
        <v>0.420762419</v>
      </c>
      <c r="DQ1147" s="1">
        <v>0.38540524199999998</v>
      </c>
      <c r="DR1147" s="1">
        <v>0.32177285500000002</v>
      </c>
    </row>
    <row r="1148" spans="1:122" x14ac:dyDescent="0.25">
      <c r="A1148" s="1" t="s">
        <v>430</v>
      </c>
      <c r="B1148" s="1" t="s">
        <v>113</v>
      </c>
      <c r="C1148" s="84">
        <v>2007</v>
      </c>
      <c r="D1148" s="3">
        <v>39248</v>
      </c>
      <c r="E1148" s="3"/>
      <c r="AJ1148" s="4"/>
      <c r="AK1148" s="1"/>
      <c r="AL1148" s="1"/>
      <c r="AM1148" s="4"/>
      <c r="DM1148" s="1">
        <v>441.90702299999998</v>
      </c>
      <c r="DN1148" s="1">
        <v>0.34840159999999998</v>
      </c>
      <c r="DO1148" s="1">
        <v>0.32088341500000001</v>
      </c>
      <c r="DP1148" s="1">
        <v>0.42567206200000002</v>
      </c>
      <c r="DQ1148" s="1">
        <v>0.38839186999999997</v>
      </c>
      <c r="DR1148" s="1">
        <v>0.32431697100000001</v>
      </c>
    </row>
    <row r="1149" spans="1:122" x14ac:dyDescent="0.25">
      <c r="A1149" s="1" t="s">
        <v>430</v>
      </c>
      <c r="B1149" s="1" t="s">
        <v>113</v>
      </c>
      <c r="C1149" s="84">
        <v>2007</v>
      </c>
      <c r="D1149" s="3">
        <v>39252</v>
      </c>
      <c r="E1149" s="3"/>
      <c r="AJ1149" s="4"/>
      <c r="AK1149" s="1"/>
      <c r="AL1149" s="1"/>
      <c r="AM1149" s="4"/>
      <c r="AZ1149" s="1">
        <v>3</v>
      </c>
      <c r="BC1149" s="1">
        <v>12.66666667</v>
      </c>
      <c r="BY1149" s="1">
        <v>4.3333333329999997</v>
      </c>
      <c r="DM1149" s="1">
        <v>435.48487599999999</v>
      </c>
      <c r="DN1149" s="1">
        <v>0.32817013299999997</v>
      </c>
      <c r="DO1149" s="1">
        <v>0.30625217500000002</v>
      </c>
      <c r="DP1149" s="1">
        <v>0.41638515700000001</v>
      </c>
      <c r="DQ1149" s="1">
        <v>0.391575966</v>
      </c>
      <c r="DR1149" s="1">
        <v>0.32644397600000002</v>
      </c>
    </row>
    <row r="1150" spans="1:122" x14ac:dyDescent="0.25">
      <c r="A1150" s="1" t="s">
        <v>430</v>
      </c>
      <c r="B1150" s="1" t="s">
        <v>113</v>
      </c>
      <c r="C1150" s="84">
        <v>2007</v>
      </c>
      <c r="D1150" s="3">
        <v>39253</v>
      </c>
      <c r="E1150" s="3"/>
      <c r="AJ1150" s="4"/>
      <c r="AK1150" s="1"/>
      <c r="AL1150" s="1"/>
      <c r="AM1150" s="4"/>
      <c r="DM1150" s="1">
        <v>422.97854039999999</v>
      </c>
      <c r="DN1150" s="1">
        <v>0.3289744</v>
      </c>
      <c r="DO1150" s="1">
        <v>0.28918186600000001</v>
      </c>
      <c r="DP1150" s="1">
        <v>0.38491872500000002</v>
      </c>
      <c r="DQ1150" s="1">
        <v>0.38977381100000003</v>
      </c>
      <c r="DR1150" s="1">
        <v>0.32615779900000003</v>
      </c>
    </row>
    <row r="1151" spans="1:122" x14ac:dyDescent="0.25">
      <c r="A1151" s="1" t="s">
        <v>430</v>
      </c>
      <c r="B1151" s="1" t="s">
        <v>113</v>
      </c>
      <c r="C1151" s="84">
        <v>2007</v>
      </c>
      <c r="D1151" s="3">
        <v>39255</v>
      </c>
      <c r="E1151" s="3"/>
      <c r="AJ1151" s="4">
        <v>21.64</v>
      </c>
      <c r="AK1151" s="1"/>
      <c r="AL1151" s="1"/>
      <c r="AM1151" s="4"/>
      <c r="AX1151" s="1">
        <v>0</v>
      </c>
      <c r="BD1151" s="1">
        <v>0.52832174300000001</v>
      </c>
      <c r="BG1151" s="1">
        <v>18.183462970000001</v>
      </c>
      <c r="BH1151" s="1">
        <v>28956.171760000001</v>
      </c>
      <c r="BW1151" s="1">
        <v>3.4565370290000001</v>
      </c>
      <c r="CA1151" s="1">
        <v>366.84561739999998</v>
      </c>
    </row>
    <row r="1152" spans="1:122" x14ac:dyDescent="0.25">
      <c r="A1152" s="1" t="s">
        <v>430</v>
      </c>
      <c r="B1152" s="1" t="s">
        <v>113</v>
      </c>
      <c r="C1152" s="84">
        <v>2007</v>
      </c>
      <c r="D1152" s="3">
        <v>39261</v>
      </c>
      <c r="E1152" s="3"/>
      <c r="AJ1152" s="4"/>
      <c r="AK1152" s="1"/>
      <c r="AL1152" s="1"/>
      <c r="AM1152" s="4"/>
      <c r="AZ1152" s="1">
        <v>3.8333333330000001</v>
      </c>
      <c r="BC1152" s="1">
        <v>16.666666670000001</v>
      </c>
      <c r="BY1152" s="1">
        <v>5.6666666670000003</v>
      </c>
      <c r="DM1152" s="1">
        <v>455.04540250000002</v>
      </c>
      <c r="DN1152" s="1">
        <v>0.39897333299999999</v>
      </c>
      <c r="DO1152" s="1">
        <v>0.33808733899999999</v>
      </c>
      <c r="DP1152" s="1">
        <v>0.42312607800000002</v>
      </c>
      <c r="DQ1152" s="1">
        <v>0.395056935</v>
      </c>
      <c r="DR1152" s="1">
        <v>0.33010465900000002</v>
      </c>
    </row>
    <row r="1153" spans="1:122" x14ac:dyDescent="0.25">
      <c r="A1153" s="1" t="s">
        <v>430</v>
      </c>
      <c r="B1153" s="1" t="s">
        <v>113</v>
      </c>
      <c r="C1153" s="84">
        <v>2007</v>
      </c>
      <c r="D1153" s="3">
        <v>39269</v>
      </c>
      <c r="E1153" s="3"/>
      <c r="AJ1153" s="4"/>
      <c r="AK1153" s="1"/>
      <c r="AL1153" s="1"/>
      <c r="AM1153" s="4"/>
      <c r="AZ1153" s="1">
        <v>5</v>
      </c>
      <c r="BC1153" s="1">
        <v>21.6</v>
      </c>
      <c r="BY1153" s="1">
        <v>7</v>
      </c>
      <c r="DM1153" s="1">
        <v>433.06525909999999</v>
      </c>
      <c r="DN1153" s="1">
        <v>0.30975520000000001</v>
      </c>
      <c r="DO1153" s="1">
        <v>0.29964300100000002</v>
      </c>
      <c r="DP1153" s="1">
        <v>0.42006384899999999</v>
      </c>
      <c r="DQ1153" s="1">
        <v>0.392282556</v>
      </c>
      <c r="DR1153" s="1">
        <v>0.32650535800000002</v>
      </c>
    </row>
    <row r="1154" spans="1:122" x14ac:dyDescent="0.25">
      <c r="A1154" s="1" t="s">
        <v>430</v>
      </c>
      <c r="B1154" s="1" t="s">
        <v>113</v>
      </c>
      <c r="C1154" s="84">
        <v>2007</v>
      </c>
      <c r="D1154" s="3">
        <v>39273</v>
      </c>
      <c r="E1154" s="3"/>
      <c r="AJ1154" s="4">
        <v>134.36000000000001</v>
      </c>
      <c r="AK1154" s="1"/>
      <c r="AL1154" s="1"/>
      <c r="AM1154" s="4"/>
      <c r="AX1154" s="1">
        <v>0</v>
      </c>
      <c r="BD1154" s="1">
        <v>3.1945297909999999</v>
      </c>
      <c r="BG1154" s="1">
        <v>101.2451519</v>
      </c>
      <c r="BH1154" s="1">
        <v>31465.74739</v>
      </c>
      <c r="BW1154" s="1">
        <v>33.114848080000002</v>
      </c>
      <c r="CA1154" s="1">
        <v>828.46228199999996</v>
      </c>
      <c r="DM1154" s="1">
        <v>424.22846190000001</v>
      </c>
      <c r="DN1154" s="1">
        <v>0.28313120000000003</v>
      </c>
      <c r="DO1154" s="1">
        <v>0.277015764</v>
      </c>
      <c r="DP1154" s="1">
        <v>0.414398934</v>
      </c>
      <c r="DQ1154" s="1">
        <v>0.391449985</v>
      </c>
      <c r="DR1154" s="1">
        <v>0.32817247199999999</v>
      </c>
    </row>
    <row r="1155" spans="1:122" x14ac:dyDescent="0.25">
      <c r="A1155" s="1" t="s">
        <v>430</v>
      </c>
      <c r="B1155" s="1" t="s">
        <v>113</v>
      </c>
      <c r="C1155" s="84">
        <v>2007</v>
      </c>
      <c r="D1155" s="3">
        <v>39280</v>
      </c>
      <c r="E1155" s="3"/>
      <c r="AJ1155" s="4"/>
      <c r="AK1155" s="1"/>
      <c r="AL1155" s="1"/>
      <c r="AM1155" s="4"/>
      <c r="AX1155" s="1">
        <v>0</v>
      </c>
      <c r="AZ1155" s="1">
        <v>6</v>
      </c>
      <c r="BY1155" s="1">
        <v>8</v>
      </c>
    </row>
    <row r="1156" spans="1:122" x14ac:dyDescent="0.25">
      <c r="A1156" s="1" t="s">
        <v>430</v>
      </c>
      <c r="B1156" s="1" t="s">
        <v>113</v>
      </c>
      <c r="C1156" s="84">
        <v>2007</v>
      </c>
      <c r="D1156" s="3">
        <v>39283</v>
      </c>
      <c r="E1156" s="3"/>
      <c r="AJ1156" s="4"/>
      <c r="AK1156" s="1"/>
      <c r="AL1156" s="1"/>
      <c r="AM1156" s="4"/>
      <c r="DM1156" s="1">
        <v>419.8589958</v>
      </c>
      <c r="DN1156" s="1">
        <v>0.30318240000000002</v>
      </c>
      <c r="DO1156" s="1">
        <v>0.26596726900000001</v>
      </c>
      <c r="DP1156" s="1">
        <v>0.39903935000000001</v>
      </c>
      <c r="DQ1156" s="1">
        <v>0.38886985400000001</v>
      </c>
      <c r="DR1156" s="1">
        <v>0.327045947</v>
      </c>
    </row>
    <row r="1157" spans="1:122" x14ac:dyDescent="0.25">
      <c r="A1157" s="1" t="s">
        <v>430</v>
      </c>
      <c r="B1157" s="1" t="s">
        <v>113</v>
      </c>
      <c r="C1157" s="84">
        <v>2007</v>
      </c>
      <c r="D1157" s="3">
        <v>39287</v>
      </c>
      <c r="E1157" s="3"/>
      <c r="AJ1157" s="4"/>
      <c r="AK1157" s="1"/>
      <c r="AL1157" s="1"/>
      <c r="AM1157" s="4"/>
      <c r="DM1157" s="1">
        <v>412.72551279999999</v>
      </c>
      <c r="DN1157" s="1">
        <v>0.28371360000000001</v>
      </c>
      <c r="DO1157" s="1">
        <v>0.254418439</v>
      </c>
      <c r="DP1157" s="1">
        <v>0.39368601800000003</v>
      </c>
      <c r="DQ1157" s="1">
        <v>0.38703420700000002</v>
      </c>
      <c r="DR1157" s="1">
        <v>0.32596546399999998</v>
      </c>
    </row>
    <row r="1158" spans="1:122" x14ac:dyDescent="0.25">
      <c r="A1158" s="1" t="s">
        <v>430</v>
      </c>
      <c r="B1158" s="1" t="s">
        <v>113</v>
      </c>
      <c r="C1158" s="84">
        <v>2007</v>
      </c>
      <c r="D1158" s="3">
        <v>39294</v>
      </c>
      <c r="E1158" s="3"/>
      <c r="AJ1158" s="4">
        <v>404.82</v>
      </c>
      <c r="AK1158" s="1"/>
      <c r="AL1158" s="1"/>
      <c r="AM1158" s="4"/>
      <c r="AX1158" s="1">
        <v>11.647715959999999</v>
      </c>
      <c r="AZ1158" s="1">
        <v>7.6</v>
      </c>
      <c r="BD1158" s="1">
        <v>8.3938267809999996</v>
      </c>
      <c r="BG1158" s="1">
        <v>251.7552608</v>
      </c>
      <c r="BH1158" s="1">
        <v>33392.844349999999</v>
      </c>
      <c r="BW1158" s="1">
        <v>141.41702319999999</v>
      </c>
      <c r="BY1158" s="1">
        <v>9.4</v>
      </c>
      <c r="CA1158" s="1">
        <v>885.15337569999997</v>
      </c>
      <c r="DM1158" s="1">
        <v>414.0836438</v>
      </c>
      <c r="DN1158" s="1">
        <v>0.30942239999999999</v>
      </c>
      <c r="DO1158" s="1">
        <v>0.27258824700000001</v>
      </c>
      <c r="DP1158" s="1">
        <v>0.38180504900000001</v>
      </c>
      <c r="DQ1158" s="1">
        <v>0.38396407500000002</v>
      </c>
      <c r="DR1158" s="1">
        <v>0.32350436500000002</v>
      </c>
    </row>
    <row r="1159" spans="1:122" x14ac:dyDescent="0.25">
      <c r="A1159" s="1" t="s">
        <v>430</v>
      </c>
      <c r="B1159" s="1" t="s">
        <v>113</v>
      </c>
      <c r="C1159" s="84">
        <v>2007</v>
      </c>
      <c r="D1159" s="3">
        <v>39308</v>
      </c>
      <c r="E1159" s="3"/>
      <c r="AJ1159" s="4">
        <v>615.12</v>
      </c>
      <c r="AK1159" s="1"/>
      <c r="AL1159" s="1"/>
      <c r="AM1159" s="4"/>
      <c r="AX1159" s="1">
        <v>102.4051743</v>
      </c>
      <c r="BD1159" s="1">
        <v>9.9571900170000003</v>
      </c>
      <c r="BG1159" s="1">
        <v>241.61915719999999</v>
      </c>
      <c r="BH1159" s="1">
        <v>36920.647810000002</v>
      </c>
      <c r="BW1159" s="1">
        <v>271.09566849999999</v>
      </c>
      <c r="CA1159" s="1">
        <v>764.55089899999996</v>
      </c>
      <c r="DM1159" s="1">
        <v>360.21059200000002</v>
      </c>
      <c r="DN1159" s="1">
        <v>0.20683679999999999</v>
      </c>
      <c r="DO1159" s="1">
        <v>0.21557912400000001</v>
      </c>
      <c r="DP1159" s="1">
        <v>0.32632929100000002</v>
      </c>
      <c r="DQ1159" s="1">
        <v>0.35498630399999997</v>
      </c>
      <c r="DR1159" s="1">
        <v>0.30817841600000001</v>
      </c>
    </row>
    <row r="1160" spans="1:122" x14ac:dyDescent="0.25">
      <c r="A1160" s="1" t="s">
        <v>430</v>
      </c>
      <c r="B1160" s="1" t="s">
        <v>113</v>
      </c>
      <c r="C1160" s="84">
        <v>2007</v>
      </c>
      <c r="D1160" s="3">
        <v>39311</v>
      </c>
      <c r="E1160" s="3"/>
      <c r="AJ1160" s="4"/>
      <c r="AK1160" s="1"/>
      <c r="AL1160" s="1"/>
      <c r="AM1160" s="4"/>
      <c r="DM1160" s="1">
        <v>395.73064970000001</v>
      </c>
      <c r="DN1160" s="1">
        <v>0.36788426699999999</v>
      </c>
      <c r="DO1160" s="1">
        <v>0.29086765599999997</v>
      </c>
      <c r="DP1160" s="1">
        <v>0.33026279600000003</v>
      </c>
      <c r="DQ1160" s="1">
        <v>0.35362259899999998</v>
      </c>
      <c r="DR1160" s="1">
        <v>0.30584080899999999</v>
      </c>
    </row>
    <row r="1161" spans="1:122" x14ac:dyDescent="0.25">
      <c r="A1161" s="1" t="s">
        <v>430</v>
      </c>
      <c r="B1161" s="1" t="s">
        <v>113</v>
      </c>
      <c r="C1161" s="84">
        <v>2007</v>
      </c>
      <c r="D1161" s="3">
        <v>39321</v>
      </c>
      <c r="E1161" s="3"/>
      <c r="AJ1161" s="4">
        <v>918.67</v>
      </c>
      <c r="AK1161" s="1"/>
      <c r="AL1161" s="1"/>
      <c r="AM1161" s="4"/>
      <c r="AX1161" s="1">
        <v>277.4963194</v>
      </c>
      <c r="AZ1161" s="1">
        <v>11.8</v>
      </c>
      <c r="BD1161" s="1">
        <v>7.696574268</v>
      </c>
      <c r="BG1161" s="1">
        <v>219.5442741</v>
      </c>
      <c r="BH1161" s="1">
        <v>32466.01053</v>
      </c>
      <c r="BW1161" s="1">
        <v>421.62607320000001</v>
      </c>
      <c r="BY1161" s="1">
        <v>12</v>
      </c>
      <c r="CA1161" s="1">
        <v>1045.164524</v>
      </c>
      <c r="DM1161" s="1">
        <v>419.44282299999998</v>
      </c>
      <c r="DN1161" s="1">
        <v>0.37150346699999998</v>
      </c>
      <c r="DO1161" s="1">
        <v>0.30256982799999999</v>
      </c>
      <c r="DP1161" s="1">
        <v>0.38850464200000001</v>
      </c>
      <c r="DQ1161" s="1">
        <v>0.36578849499999999</v>
      </c>
      <c r="DR1161" s="1">
        <v>0.306812959</v>
      </c>
    </row>
    <row r="1162" spans="1:122" x14ac:dyDescent="0.25">
      <c r="A1162" s="1" t="s">
        <v>430</v>
      </c>
      <c r="B1162" s="1" t="s">
        <v>113</v>
      </c>
      <c r="C1162" s="84">
        <v>2007</v>
      </c>
      <c r="D1162" s="3">
        <v>39335</v>
      </c>
      <c r="E1162" s="3"/>
      <c r="AJ1162" s="4"/>
      <c r="AK1162" s="1"/>
      <c r="AL1162" s="1"/>
      <c r="AM1162" s="4"/>
    </row>
    <row r="1163" spans="1:122" x14ac:dyDescent="0.25">
      <c r="A1163" s="1" t="s">
        <v>430</v>
      </c>
      <c r="B1163" s="1" t="s">
        <v>113</v>
      </c>
      <c r="C1163" s="84">
        <v>2007</v>
      </c>
      <c r="D1163" s="3">
        <v>39337</v>
      </c>
      <c r="E1163" s="3"/>
      <c r="AJ1163" s="4"/>
      <c r="AK1163" s="1"/>
      <c r="AL1163" s="1"/>
      <c r="AM1163" s="4"/>
      <c r="AZ1163" s="1">
        <v>12</v>
      </c>
      <c r="BS1163" s="1">
        <v>61</v>
      </c>
      <c r="BY1163" s="1">
        <v>12</v>
      </c>
    </row>
    <row r="1164" spans="1:122" x14ac:dyDescent="0.25">
      <c r="A1164" s="1" t="s">
        <v>430</v>
      </c>
      <c r="B1164" s="1" t="s">
        <v>116</v>
      </c>
      <c r="C1164" s="84">
        <v>2007</v>
      </c>
      <c r="D1164" s="3">
        <v>39247</v>
      </c>
      <c r="E1164" s="3"/>
      <c r="AJ1164" s="4"/>
      <c r="AK1164" s="1"/>
      <c r="AL1164" s="1"/>
      <c r="AM1164" s="4"/>
      <c r="AZ1164" s="1">
        <v>2</v>
      </c>
      <c r="BY1164" s="1">
        <v>3.75</v>
      </c>
      <c r="DM1164" s="1">
        <v>440.81094489999998</v>
      </c>
      <c r="DN1164" s="1">
        <v>0.35638880000000001</v>
      </c>
      <c r="DO1164" s="1">
        <v>0.33068704999999998</v>
      </c>
      <c r="DP1164" s="1">
        <v>0.42998555700000002</v>
      </c>
      <c r="DQ1164" s="1">
        <v>0.37601166899999999</v>
      </c>
      <c r="DR1164" s="1">
        <v>0.31983466500000002</v>
      </c>
    </row>
    <row r="1165" spans="1:122" x14ac:dyDescent="0.25">
      <c r="A1165" s="1" t="s">
        <v>430</v>
      </c>
      <c r="B1165" s="1" t="s">
        <v>116</v>
      </c>
      <c r="C1165" s="84">
        <v>2007</v>
      </c>
      <c r="D1165" s="3">
        <v>39248</v>
      </c>
      <c r="E1165" s="3"/>
      <c r="AJ1165" s="4"/>
      <c r="AK1165" s="1"/>
      <c r="AL1165" s="1"/>
      <c r="AM1165" s="4"/>
      <c r="DM1165" s="1">
        <v>442.72511559999998</v>
      </c>
      <c r="DN1165" s="1">
        <v>0.35588959999999997</v>
      </c>
      <c r="DO1165" s="1">
        <v>0.32929726799999998</v>
      </c>
      <c r="DP1165" s="1">
        <v>0.43106808099999999</v>
      </c>
      <c r="DQ1165" s="1">
        <v>0.38281665999999998</v>
      </c>
      <c r="DR1165" s="1">
        <v>0.31927221099999997</v>
      </c>
    </row>
    <row r="1166" spans="1:122" x14ac:dyDescent="0.25">
      <c r="A1166" s="1" t="s">
        <v>430</v>
      </c>
      <c r="B1166" s="1" t="s">
        <v>116</v>
      </c>
      <c r="C1166" s="84">
        <v>2007</v>
      </c>
      <c r="D1166" s="3">
        <v>39252</v>
      </c>
      <c r="E1166" s="3"/>
      <c r="AJ1166" s="4"/>
      <c r="AK1166" s="1"/>
      <c r="AL1166" s="1"/>
      <c r="AM1166" s="4"/>
      <c r="AZ1166" s="1">
        <v>3</v>
      </c>
      <c r="BC1166" s="1">
        <v>14.83333333</v>
      </c>
      <c r="BY1166" s="1">
        <v>4.1666666670000003</v>
      </c>
      <c r="DM1166" s="1">
        <v>436.82413100000002</v>
      </c>
      <c r="DN1166" s="1">
        <v>0.34483786700000002</v>
      </c>
      <c r="DO1166" s="1">
        <v>0.32377633</v>
      </c>
      <c r="DP1166" s="1">
        <v>0.42055461999999999</v>
      </c>
      <c r="DQ1166" s="1">
        <v>0.37577307399999998</v>
      </c>
      <c r="DR1166" s="1">
        <v>0.32544564500000001</v>
      </c>
    </row>
    <row r="1167" spans="1:122" x14ac:dyDescent="0.25">
      <c r="A1167" s="1" t="s">
        <v>430</v>
      </c>
      <c r="B1167" s="1" t="s">
        <v>116</v>
      </c>
      <c r="C1167" s="84">
        <v>2007</v>
      </c>
      <c r="D1167" s="3">
        <v>39253</v>
      </c>
      <c r="E1167" s="3"/>
      <c r="AJ1167" s="4"/>
      <c r="AK1167" s="1"/>
      <c r="AL1167" s="1"/>
      <c r="AM1167" s="4"/>
      <c r="DM1167" s="1">
        <v>421.9118876</v>
      </c>
      <c r="DN1167" s="1">
        <v>0.34935840000000001</v>
      </c>
      <c r="DO1167" s="1">
        <v>0.30858702199999999</v>
      </c>
      <c r="DP1167" s="1">
        <v>0.401998931</v>
      </c>
      <c r="DQ1167" s="1">
        <v>0.34772495199999998</v>
      </c>
      <c r="DR1167" s="1">
        <v>0.32767636500000002</v>
      </c>
    </row>
    <row r="1168" spans="1:122" x14ac:dyDescent="0.25">
      <c r="A1168" s="1" t="s">
        <v>430</v>
      </c>
      <c r="B1168" s="1" t="s">
        <v>116</v>
      </c>
      <c r="C1168" s="84">
        <v>2007</v>
      </c>
      <c r="D1168" s="3">
        <v>39255</v>
      </c>
      <c r="E1168" s="3"/>
      <c r="AJ1168" s="4">
        <v>19.09</v>
      </c>
      <c r="AK1168" s="1"/>
      <c r="AL1168" s="1"/>
      <c r="AM1168" s="4"/>
      <c r="AX1168" s="1">
        <v>0</v>
      </c>
      <c r="BD1168" s="1">
        <v>0.45432304099999998</v>
      </c>
      <c r="BG1168" s="1">
        <v>16.841023580000002</v>
      </c>
      <c r="BH1168" s="1">
        <v>26838.759109999999</v>
      </c>
      <c r="BW1168" s="1">
        <v>2.2469764159999999</v>
      </c>
      <c r="CA1168" s="1">
        <v>237.80881690000001</v>
      </c>
    </row>
    <row r="1169" spans="1:122" x14ac:dyDescent="0.25">
      <c r="A1169" s="1" t="s">
        <v>430</v>
      </c>
      <c r="B1169" s="1" t="s">
        <v>116</v>
      </c>
      <c r="C1169" s="84">
        <v>2007</v>
      </c>
      <c r="D1169" s="3">
        <v>39261</v>
      </c>
      <c r="E1169" s="3"/>
      <c r="AJ1169" s="4"/>
      <c r="AK1169" s="1"/>
      <c r="AL1169" s="1"/>
      <c r="AM1169" s="4"/>
      <c r="AZ1169" s="1">
        <v>4</v>
      </c>
      <c r="BC1169" s="1">
        <v>19.833333329999999</v>
      </c>
      <c r="BY1169" s="1">
        <v>5.6666666670000003</v>
      </c>
      <c r="DM1169" s="1">
        <v>452.95064259999998</v>
      </c>
      <c r="DN1169" s="1">
        <v>0.40582346699999999</v>
      </c>
      <c r="DO1169" s="1">
        <v>0.34200365199999999</v>
      </c>
      <c r="DP1169" s="1">
        <v>0.43036123999999998</v>
      </c>
      <c r="DQ1169" s="1">
        <v>0.37479441699999999</v>
      </c>
      <c r="DR1169" s="1">
        <v>0.33076625900000001</v>
      </c>
    </row>
    <row r="1170" spans="1:122" x14ac:dyDescent="0.25">
      <c r="A1170" s="1" t="s">
        <v>430</v>
      </c>
      <c r="B1170" s="1" t="s">
        <v>116</v>
      </c>
      <c r="C1170" s="84">
        <v>2007</v>
      </c>
      <c r="D1170" s="3">
        <v>39269</v>
      </c>
      <c r="E1170" s="3"/>
      <c r="AJ1170" s="4"/>
      <c r="AK1170" s="1"/>
      <c r="AL1170" s="1"/>
      <c r="AM1170" s="4"/>
      <c r="AZ1170" s="1">
        <v>5.1666666670000003</v>
      </c>
      <c r="BC1170" s="1">
        <v>23.166666670000001</v>
      </c>
      <c r="BY1170" s="1">
        <v>6.6666666670000003</v>
      </c>
      <c r="DM1170" s="1">
        <v>432.25315840000002</v>
      </c>
      <c r="DN1170" s="1">
        <v>0.32661706699999998</v>
      </c>
      <c r="DO1170" s="1">
        <v>0.31587548799999998</v>
      </c>
      <c r="DP1170" s="1">
        <v>0.426531202</v>
      </c>
      <c r="DQ1170" s="1">
        <v>0.36894521299999999</v>
      </c>
      <c r="DR1170" s="1">
        <v>0.32412116800000002</v>
      </c>
    </row>
    <row r="1171" spans="1:122" x14ac:dyDescent="0.25">
      <c r="A1171" s="1" t="s">
        <v>430</v>
      </c>
      <c r="B1171" s="1" t="s">
        <v>116</v>
      </c>
      <c r="C1171" s="84">
        <v>2007</v>
      </c>
      <c r="D1171" s="3">
        <v>39273</v>
      </c>
      <c r="E1171" s="3"/>
      <c r="AJ1171" s="4">
        <v>128.15</v>
      </c>
      <c r="AK1171" s="1"/>
      <c r="AL1171" s="1"/>
      <c r="AM1171" s="4"/>
      <c r="AX1171" s="1">
        <v>0</v>
      </c>
      <c r="BD1171" s="1">
        <v>2.8198324349999999</v>
      </c>
      <c r="BG1171" s="1">
        <v>98.802878890000002</v>
      </c>
      <c r="BH1171" s="1">
        <v>28449.829969999999</v>
      </c>
      <c r="BW1171" s="1">
        <v>29.35045444</v>
      </c>
      <c r="CA1171" s="1">
        <v>669.51057979999996</v>
      </c>
      <c r="DM1171" s="1">
        <v>426.88050980000003</v>
      </c>
      <c r="DN1171" s="1">
        <v>0.29172853300000001</v>
      </c>
      <c r="DO1171" s="1">
        <v>0.29729673699999998</v>
      </c>
      <c r="DP1171" s="1">
        <v>0.42520086800000001</v>
      </c>
      <c r="DQ1171" s="1">
        <v>0.37357922900000001</v>
      </c>
      <c r="DR1171" s="1">
        <v>0.3296423</v>
      </c>
    </row>
    <row r="1172" spans="1:122" x14ac:dyDescent="0.25">
      <c r="A1172" s="1" t="s">
        <v>430</v>
      </c>
      <c r="B1172" s="1" t="s">
        <v>116</v>
      </c>
      <c r="C1172" s="84">
        <v>2007</v>
      </c>
      <c r="D1172" s="3">
        <v>39280</v>
      </c>
      <c r="E1172" s="3"/>
      <c r="AJ1172" s="4"/>
      <c r="AK1172" s="1"/>
      <c r="AL1172" s="1"/>
      <c r="AM1172" s="4"/>
      <c r="AX1172" s="1">
        <v>0</v>
      </c>
      <c r="AZ1172" s="1">
        <v>6.1666666670000003</v>
      </c>
      <c r="BY1172" s="1">
        <v>7.5</v>
      </c>
    </row>
    <row r="1173" spans="1:122" x14ac:dyDescent="0.25">
      <c r="A1173" s="1" t="s">
        <v>430</v>
      </c>
      <c r="B1173" s="1" t="s">
        <v>116</v>
      </c>
      <c r="C1173" s="84">
        <v>2007</v>
      </c>
      <c r="D1173" s="3">
        <v>39283</v>
      </c>
      <c r="E1173" s="3"/>
      <c r="AJ1173" s="4"/>
      <c r="AK1173" s="1"/>
      <c r="AL1173" s="1"/>
      <c r="AM1173" s="4"/>
      <c r="DM1173" s="1">
        <v>416.33653729999997</v>
      </c>
      <c r="DN1173" s="1">
        <v>0.30975520000000001</v>
      </c>
      <c r="DO1173" s="1">
        <v>0.27677524599999997</v>
      </c>
      <c r="DP1173" s="1">
        <v>0.40728135300000001</v>
      </c>
      <c r="DQ1173" s="1">
        <v>0.36557986599999998</v>
      </c>
      <c r="DR1173" s="1">
        <v>0.32166201500000002</v>
      </c>
    </row>
    <row r="1174" spans="1:122" x14ac:dyDescent="0.25">
      <c r="A1174" s="1" t="s">
        <v>430</v>
      </c>
      <c r="B1174" s="1" t="s">
        <v>116</v>
      </c>
      <c r="C1174" s="84">
        <v>2007</v>
      </c>
      <c r="D1174" s="3">
        <v>39287</v>
      </c>
      <c r="E1174" s="3"/>
      <c r="AJ1174" s="4"/>
      <c r="AK1174" s="1"/>
      <c r="AL1174" s="1"/>
      <c r="AM1174" s="4"/>
      <c r="DM1174" s="1">
        <v>405.7094017</v>
      </c>
      <c r="DN1174" s="1">
        <v>0.28693066699999997</v>
      </c>
      <c r="DO1174" s="1">
        <v>0.25943998800000001</v>
      </c>
      <c r="DP1174" s="1">
        <v>0.40030151899999999</v>
      </c>
      <c r="DQ1174" s="1">
        <v>0.35669156699999999</v>
      </c>
      <c r="DR1174" s="1">
        <v>0.32218626</v>
      </c>
    </row>
    <row r="1175" spans="1:122" x14ac:dyDescent="0.25">
      <c r="A1175" s="1" t="s">
        <v>430</v>
      </c>
      <c r="B1175" s="1" t="s">
        <v>116</v>
      </c>
      <c r="C1175" s="84">
        <v>2007</v>
      </c>
      <c r="D1175" s="3">
        <v>39294</v>
      </c>
      <c r="E1175" s="3"/>
      <c r="AJ1175" s="4">
        <v>447.82</v>
      </c>
      <c r="AK1175" s="1"/>
      <c r="AL1175" s="1"/>
      <c r="AM1175" s="4"/>
      <c r="AX1175" s="1">
        <v>9.0749943149999996</v>
      </c>
      <c r="AZ1175" s="1">
        <v>7.5</v>
      </c>
      <c r="BD1175" s="1">
        <v>8.4873007769999997</v>
      </c>
      <c r="BG1175" s="1">
        <v>288.87710170000003</v>
      </c>
      <c r="BH1175" s="1">
        <v>29443.077150000001</v>
      </c>
      <c r="BW1175" s="1">
        <v>149.86790400000001</v>
      </c>
      <c r="BY1175" s="1">
        <v>9.16</v>
      </c>
      <c r="CA1175" s="1">
        <v>710.85745710000003</v>
      </c>
      <c r="DM1175" s="1">
        <v>410.51535730000001</v>
      </c>
      <c r="DN1175" s="1">
        <v>0.31250080000000002</v>
      </c>
      <c r="DO1175" s="1">
        <v>0.28043273899999999</v>
      </c>
      <c r="DP1175" s="1">
        <v>0.39460632499999998</v>
      </c>
      <c r="DQ1175" s="1">
        <v>0.36052139599999999</v>
      </c>
      <c r="DR1175" s="1">
        <v>0.31679003300000003</v>
      </c>
    </row>
    <row r="1176" spans="1:122" x14ac:dyDescent="0.25">
      <c r="A1176" s="1" t="s">
        <v>430</v>
      </c>
      <c r="B1176" s="1" t="s">
        <v>116</v>
      </c>
      <c r="C1176" s="84">
        <v>2007</v>
      </c>
      <c r="D1176" s="3">
        <v>39308</v>
      </c>
      <c r="E1176" s="3"/>
      <c r="AJ1176" s="4">
        <v>665.24</v>
      </c>
      <c r="AK1176" s="1"/>
      <c r="AL1176" s="1"/>
      <c r="AM1176" s="4"/>
      <c r="AX1176" s="1">
        <v>77.570020569999997</v>
      </c>
      <c r="BD1176" s="1">
        <v>9.5677466179999993</v>
      </c>
      <c r="BG1176" s="1">
        <v>310.692204</v>
      </c>
      <c r="BH1176" s="1">
        <v>29643.619920000001</v>
      </c>
      <c r="BW1176" s="1">
        <v>276.97910880000001</v>
      </c>
      <c r="CA1176" s="1">
        <v>584.58989789999998</v>
      </c>
      <c r="DM1176" s="1">
        <v>364.192162</v>
      </c>
      <c r="DN1176" s="1">
        <v>0.23739893300000001</v>
      </c>
      <c r="DO1176" s="1">
        <v>0.229749338</v>
      </c>
      <c r="DP1176" s="1">
        <v>0.34082638700000001</v>
      </c>
      <c r="DQ1176" s="1">
        <v>0.339369384</v>
      </c>
      <c r="DR1176" s="1">
        <v>0.30020396700000002</v>
      </c>
    </row>
    <row r="1177" spans="1:122" x14ac:dyDescent="0.25">
      <c r="A1177" s="1" t="s">
        <v>430</v>
      </c>
      <c r="B1177" s="1" t="s">
        <v>116</v>
      </c>
      <c r="C1177" s="84">
        <v>2007</v>
      </c>
      <c r="D1177" s="3">
        <v>39311</v>
      </c>
      <c r="E1177" s="3"/>
      <c r="AJ1177" s="4"/>
      <c r="AK1177" s="1"/>
      <c r="AL1177" s="1"/>
      <c r="AM1177" s="4"/>
      <c r="DM1177" s="1">
        <v>395.43716230000001</v>
      </c>
      <c r="DN1177" s="1">
        <v>0.37304266699999999</v>
      </c>
      <c r="DO1177" s="1">
        <v>0.29010483999999997</v>
      </c>
      <c r="DP1177" s="1">
        <v>0.33077276300000003</v>
      </c>
      <c r="DQ1177" s="1">
        <v>0.35307607099999999</v>
      </c>
      <c r="DR1177" s="1">
        <v>0.30270128600000001</v>
      </c>
    </row>
    <row r="1178" spans="1:122" x14ac:dyDescent="0.25">
      <c r="A1178" s="1" t="s">
        <v>430</v>
      </c>
      <c r="B1178" s="1" t="s">
        <v>116</v>
      </c>
      <c r="C1178" s="84">
        <v>2007</v>
      </c>
      <c r="D1178" s="3">
        <v>39321</v>
      </c>
      <c r="E1178" s="3"/>
      <c r="AJ1178" s="4">
        <v>1102</v>
      </c>
      <c r="AK1178" s="1"/>
      <c r="AL1178" s="1"/>
      <c r="AM1178" s="4"/>
      <c r="AX1178" s="1">
        <v>329.70208789999998</v>
      </c>
      <c r="AZ1178" s="1">
        <v>11.16</v>
      </c>
      <c r="BD1178" s="1">
        <v>9.141644565</v>
      </c>
      <c r="BG1178" s="1">
        <v>292.1767658</v>
      </c>
      <c r="BH1178" s="1">
        <v>29064.90854</v>
      </c>
      <c r="BW1178" s="1">
        <v>480.12114630000002</v>
      </c>
      <c r="BY1178" s="1">
        <v>12</v>
      </c>
      <c r="CA1178" s="1">
        <v>750.35149060000003</v>
      </c>
      <c r="DM1178" s="1">
        <v>416.99546199999997</v>
      </c>
      <c r="DN1178" s="1">
        <v>0.38635466699999998</v>
      </c>
      <c r="DO1178" s="1">
        <v>0.32185815000000001</v>
      </c>
      <c r="DP1178" s="1">
        <v>0.39677852699999999</v>
      </c>
      <c r="DQ1178" s="1">
        <v>0.339391524</v>
      </c>
      <c r="DR1178" s="1">
        <v>0.29970841399999998</v>
      </c>
    </row>
    <row r="1179" spans="1:122" x14ac:dyDescent="0.25">
      <c r="A1179" s="1" t="s">
        <v>430</v>
      </c>
      <c r="B1179" s="1" t="s">
        <v>116</v>
      </c>
      <c r="C1179" s="84">
        <v>2007</v>
      </c>
      <c r="D1179" s="3">
        <v>39335</v>
      </c>
      <c r="E1179" s="3"/>
      <c r="AJ1179" s="4"/>
      <c r="AK1179" s="1"/>
      <c r="AL1179" s="1"/>
      <c r="AM1179" s="4"/>
      <c r="BS1179" s="1">
        <v>37</v>
      </c>
    </row>
    <row r="1180" spans="1:122" x14ac:dyDescent="0.25">
      <c r="A1180" s="1" t="s">
        <v>430</v>
      </c>
      <c r="B1180" s="1" t="s">
        <v>116</v>
      </c>
      <c r="C1180" s="84">
        <v>2007</v>
      </c>
      <c r="D1180" s="3">
        <v>39337</v>
      </c>
      <c r="E1180" s="3"/>
      <c r="AJ1180" s="4"/>
      <c r="AK1180" s="1"/>
      <c r="AL1180" s="1"/>
      <c r="AM1180" s="4"/>
      <c r="AZ1180" s="1">
        <v>12.8</v>
      </c>
      <c r="BY1180" s="1">
        <v>14</v>
      </c>
    </row>
    <row r="1181" spans="1:122" x14ac:dyDescent="0.25">
      <c r="A1181" s="1" t="s">
        <v>430</v>
      </c>
      <c r="B1181" s="1" t="s">
        <v>116</v>
      </c>
      <c r="C1181" s="84">
        <v>2007</v>
      </c>
      <c r="D1181" s="3">
        <v>39351</v>
      </c>
      <c r="E1181" s="3"/>
      <c r="AJ1181" s="4"/>
      <c r="AK1181" s="1"/>
      <c r="AL1181" s="1"/>
      <c r="AM1181" s="4"/>
      <c r="AZ1181" s="1">
        <v>14</v>
      </c>
      <c r="BS1181" s="1">
        <v>52</v>
      </c>
      <c r="BY1181" s="1">
        <v>14</v>
      </c>
    </row>
    <row r="1182" spans="1:122" x14ac:dyDescent="0.25">
      <c r="A1182" s="1" t="s">
        <v>430</v>
      </c>
      <c r="B1182" s="1" t="s">
        <v>116</v>
      </c>
      <c r="C1182" s="84">
        <v>2007</v>
      </c>
      <c r="D1182" s="3">
        <v>39364</v>
      </c>
      <c r="E1182" s="3"/>
      <c r="AJ1182" s="4"/>
      <c r="AK1182" s="1"/>
      <c r="AL1182" s="1"/>
      <c r="AM1182" s="4"/>
      <c r="BS1182" s="1">
        <v>62</v>
      </c>
    </row>
    <row r="1183" spans="1:122" x14ac:dyDescent="0.25">
      <c r="A1183" s="1" t="s">
        <v>430</v>
      </c>
      <c r="B1183" s="1" t="s">
        <v>114</v>
      </c>
      <c r="C1183" s="84">
        <v>2007</v>
      </c>
      <c r="D1183" s="3">
        <v>39280</v>
      </c>
      <c r="E1183" s="3"/>
      <c r="AJ1183" s="4"/>
      <c r="AK1183" s="1"/>
      <c r="AL1183" s="1"/>
      <c r="AM1183" s="4"/>
      <c r="AZ1183" s="1">
        <v>2</v>
      </c>
      <c r="BY1183" s="1">
        <v>4</v>
      </c>
    </row>
    <row r="1184" spans="1:122" x14ac:dyDescent="0.25">
      <c r="A1184" s="1" t="s">
        <v>430</v>
      </c>
      <c r="B1184" s="1" t="s">
        <v>114</v>
      </c>
      <c r="C1184" s="84">
        <v>2007</v>
      </c>
      <c r="D1184" s="3">
        <v>39294</v>
      </c>
      <c r="E1184" s="3"/>
      <c r="AJ1184" s="4"/>
      <c r="AK1184" s="1"/>
      <c r="AL1184" s="1"/>
      <c r="AM1184" s="4"/>
      <c r="AZ1184" s="1">
        <v>3.75</v>
      </c>
      <c r="BY1184" s="1">
        <v>5.75</v>
      </c>
    </row>
    <row r="1185" spans="1:77" x14ac:dyDescent="0.25">
      <c r="A1185" s="1" t="s">
        <v>430</v>
      </c>
      <c r="B1185" s="1" t="s">
        <v>114</v>
      </c>
      <c r="C1185" s="84">
        <v>2007</v>
      </c>
      <c r="D1185" s="3">
        <v>39321</v>
      </c>
      <c r="E1185" s="3"/>
      <c r="AJ1185" s="4"/>
      <c r="AK1185" s="1"/>
      <c r="AL1185" s="1"/>
      <c r="AM1185" s="4"/>
      <c r="AZ1185" s="1">
        <v>8</v>
      </c>
      <c r="BY1185" s="1">
        <v>9.75</v>
      </c>
    </row>
    <row r="1186" spans="1:77" x14ac:dyDescent="0.25">
      <c r="A1186" s="1" t="s">
        <v>430</v>
      </c>
      <c r="B1186" s="1" t="s">
        <v>114</v>
      </c>
      <c r="C1186" s="84">
        <v>2007</v>
      </c>
      <c r="D1186" s="3">
        <v>39337</v>
      </c>
      <c r="E1186" s="3"/>
      <c r="AJ1186" s="4"/>
      <c r="AK1186" s="1"/>
      <c r="AL1186" s="1"/>
      <c r="AM1186" s="4"/>
      <c r="AZ1186" s="1">
        <v>10</v>
      </c>
      <c r="BS1186" s="1">
        <v>37</v>
      </c>
      <c r="BY1186" s="1">
        <v>11</v>
      </c>
    </row>
    <row r="1187" spans="1:77" x14ac:dyDescent="0.25">
      <c r="A1187" s="1" t="s">
        <v>430</v>
      </c>
      <c r="B1187" s="1" t="s">
        <v>114</v>
      </c>
      <c r="C1187" s="84">
        <v>2007</v>
      </c>
      <c r="D1187" s="3">
        <v>39351</v>
      </c>
      <c r="E1187" s="3"/>
      <c r="AJ1187" s="4"/>
      <c r="AK1187" s="1"/>
      <c r="AL1187" s="1"/>
      <c r="AM1187" s="4"/>
      <c r="AZ1187" s="1">
        <v>11</v>
      </c>
      <c r="BS1187" s="1">
        <v>55</v>
      </c>
      <c r="BY1187" s="1">
        <v>11.75</v>
      </c>
    </row>
    <row r="1188" spans="1:77" x14ac:dyDescent="0.25">
      <c r="A1188" s="1" t="s">
        <v>430</v>
      </c>
      <c r="B1188" s="1" t="s">
        <v>114</v>
      </c>
      <c r="C1188" s="84">
        <v>2007</v>
      </c>
      <c r="D1188" s="3">
        <v>39364</v>
      </c>
      <c r="E1188" s="3"/>
      <c r="AJ1188" s="4"/>
      <c r="AK1188" s="1"/>
      <c r="AL1188" s="1"/>
      <c r="AM1188" s="4"/>
      <c r="BS1188" s="1">
        <v>69</v>
      </c>
    </row>
    <row r="1189" spans="1:77" x14ac:dyDescent="0.25">
      <c r="A1189" s="1" t="s">
        <v>430</v>
      </c>
      <c r="B1189" s="1" t="s">
        <v>115</v>
      </c>
      <c r="C1189" s="84">
        <v>2007</v>
      </c>
      <c r="D1189" s="3">
        <v>39280</v>
      </c>
      <c r="E1189" s="3"/>
      <c r="AJ1189" s="4"/>
      <c r="AK1189" s="1"/>
      <c r="AL1189" s="1"/>
      <c r="AM1189" s="4"/>
      <c r="AZ1189" s="1">
        <v>2</v>
      </c>
      <c r="BY1189" s="1">
        <v>4</v>
      </c>
    </row>
    <row r="1190" spans="1:77" x14ac:dyDescent="0.25">
      <c r="A1190" s="1" t="s">
        <v>430</v>
      </c>
      <c r="B1190" s="1" t="s">
        <v>115</v>
      </c>
      <c r="C1190" s="84">
        <v>2007</v>
      </c>
      <c r="D1190" s="3">
        <v>39294</v>
      </c>
      <c r="E1190" s="3"/>
      <c r="AJ1190" s="4"/>
      <c r="AK1190" s="1"/>
      <c r="AL1190" s="1"/>
      <c r="AM1190" s="4"/>
      <c r="AZ1190" s="1">
        <v>3.75</v>
      </c>
      <c r="BY1190" s="1">
        <v>5.75</v>
      </c>
    </row>
    <row r="1191" spans="1:77" x14ac:dyDescent="0.25">
      <c r="A1191" s="1" t="s">
        <v>430</v>
      </c>
      <c r="B1191" s="1" t="s">
        <v>115</v>
      </c>
      <c r="C1191" s="84">
        <v>2007</v>
      </c>
      <c r="D1191" s="3">
        <v>39321</v>
      </c>
      <c r="E1191" s="3"/>
      <c r="AJ1191" s="4"/>
      <c r="AK1191" s="1"/>
      <c r="AL1191" s="1"/>
      <c r="AM1191" s="4"/>
      <c r="AZ1191" s="1">
        <v>7.25</v>
      </c>
      <c r="BY1191" s="1">
        <v>8.25</v>
      </c>
    </row>
    <row r="1192" spans="1:77" x14ac:dyDescent="0.25">
      <c r="A1192" s="1" t="s">
        <v>430</v>
      </c>
      <c r="B1192" s="1" t="s">
        <v>115</v>
      </c>
      <c r="C1192" s="84">
        <v>2007</v>
      </c>
      <c r="D1192" s="3">
        <v>39337</v>
      </c>
      <c r="E1192" s="3"/>
      <c r="AJ1192" s="4"/>
      <c r="AK1192" s="1"/>
      <c r="AL1192" s="1"/>
      <c r="AM1192" s="4"/>
      <c r="AZ1192" s="1">
        <v>9.33</v>
      </c>
      <c r="BY1192" s="1">
        <v>11</v>
      </c>
    </row>
    <row r="1193" spans="1:77" x14ac:dyDescent="0.25">
      <c r="A1193" s="1" t="s">
        <v>430</v>
      </c>
      <c r="B1193" s="1" t="s">
        <v>115</v>
      </c>
      <c r="C1193" s="84">
        <v>2007</v>
      </c>
      <c r="D1193" s="3">
        <v>39351</v>
      </c>
      <c r="E1193" s="3"/>
      <c r="AJ1193" s="4"/>
      <c r="AK1193" s="1"/>
      <c r="AL1193" s="1"/>
      <c r="AM1193" s="4"/>
      <c r="AZ1193" s="1">
        <v>11.33</v>
      </c>
      <c r="BY1193" s="1">
        <v>12.66</v>
      </c>
    </row>
    <row r="1194" spans="1:77" x14ac:dyDescent="0.25">
      <c r="A1194" s="1" t="s">
        <v>430</v>
      </c>
      <c r="B1194" s="1" t="s">
        <v>115</v>
      </c>
      <c r="C1194" s="84">
        <v>2007</v>
      </c>
      <c r="D1194" s="3">
        <v>39364</v>
      </c>
      <c r="E1194" s="3"/>
      <c r="AJ1194" s="4"/>
      <c r="AK1194" s="1"/>
      <c r="AL1194" s="1"/>
      <c r="AM1194" s="4"/>
      <c r="AZ1194" s="1">
        <v>12.66</v>
      </c>
      <c r="BY1194" s="1">
        <v>13.66</v>
      </c>
    </row>
    <row r="1195" spans="1:77" x14ac:dyDescent="0.25">
      <c r="B1195" s="5" t="s">
        <v>218</v>
      </c>
      <c r="C1195" s="86">
        <v>2011</v>
      </c>
      <c r="D1195" s="6">
        <v>40676</v>
      </c>
      <c r="E1195" s="7">
        <v>2011</v>
      </c>
      <c r="F1195" s="7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8"/>
      <c r="AM1195" s="9"/>
      <c r="AN1195" s="10" t="s">
        <v>219</v>
      </c>
      <c r="BS1195" s="11">
        <v>31</v>
      </c>
    </row>
    <row r="1196" spans="1:77" x14ac:dyDescent="0.25">
      <c r="B1196" s="5" t="s">
        <v>218</v>
      </c>
      <c r="C1196" s="86">
        <v>2011</v>
      </c>
      <c r="D1196" s="6">
        <v>40689</v>
      </c>
      <c r="E1196" s="7">
        <v>2011</v>
      </c>
      <c r="F1196" s="7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8"/>
      <c r="AM1196" s="9"/>
      <c r="AN1196" s="10" t="s">
        <v>219</v>
      </c>
      <c r="BS1196" s="11">
        <v>34</v>
      </c>
    </row>
    <row r="1197" spans="1:77" x14ac:dyDescent="0.25">
      <c r="B1197" s="5" t="s">
        <v>218</v>
      </c>
      <c r="C1197" s="86">
        <v>2011</v>
      </c>
      <c r="D1197" s="6">
        <v>40704</v>
      </c>
      <c r="E1197" s="7">
        <v>2011</v>
      </c>
      <c r="F1197" s="7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8"/>
      <c r="AM1197" s="9"/>
      <c r="AN1197" s="10" t="s">
        <v>219</v>
      </c>
      <c r="BS1197" s="11">
        <v>35</v>
      </c>
    </row>
    <row r="1198" spans="1:77" x14ac:dyDescent="0.25">
      <c r="B1198" s="5" t="s">
        <v>218</v>
      </c>
      <c r="C1198" s="86">
        <v>2011</v>
      </c>
      <c r="D1198" s="6">
        <v>40750</v>
      </c>
      <c r="E1198" s="7">
        <v>2011</v>
      </c>
      <c r="F1198" s="7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8"/>
      <c r="AM1198" s="9"/>
      <c r="AN1198" s="10" t="s">
        <v>219</v>
      </c>
      <c r="BS1198" s="11">
        <v>35</v>
      </c>
    </row>
    <row r="1199" spans="1:77" x14ac:dyDescent="0.25">
      <c r="B1199" s="5" t="s">
        <v>218</v>
      </c>
      <c r="C1199" s="86">
        <v>2011</v>
      </c>
      <c r="D1199" s="6">
        <v>40764</v>
      </c>
      <c r="E1199" s="7">
        <v>2011</v>
      </c>
      <c r="F1199" s="7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8"/>
      <c r="AM1199" s="9"/>
      <c r="AN1199" s="10" t="s">
        <v>219</v>
      </c>
      <c r="BS1199" s="11">
        <v>41</v>
      </c>
    </row>
    <row r="1200" spans="1:77" x14ac:dyDescent="0.25">
      <c r="B1200" s="5" t="s">
        <v>218</v>
      </c>
      <c r="C1200" s="86">
        <v>2011</v>
      </c>
      <c r="D1200" s="6">
        <v>40777</v>
      </c>
      <c r="E1200" s="7">
        <v>2011</v>
      </c>
      <c r="F1200" s="7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8"/>
      <c r="AM1200" s="9"/>
      <c r="AN1200" s="10" t="s">
        <v>219</v>
      </c>
      <c r="BS1200" s="11">
        <v>45</v>
      </c>
    </row>
    <row r="1201" spans="2:71" x14ac:dyDescent="0.25">
      <c r="B1201" s="5" t="s">
        <v>218</v>
      </c>
      <c r="C1201" s="86">
        <v>2011</v>
      </c>
      <c r="D1201" s="6">
        <v>40805</v>
      </c>
      <c r="E1201" s="7">
        <v>2011</v>
      </c>
      <c r="F1201" s="7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8"/>
      <c r="AM1201" s="9"/>
      <c r="AN1201" s="10" t="s">
        <v>219</v>
      </c>
      <c r="BS1201" s="11">
        <v>65</v>
      </c>
    </row>
    <row r="1202" spans="2:71" x14ac:dyDescent="0.25">
      <c r="B1202" s="5" t="s">
        <v>220</v>
      </c>
      <c r="C1202" s="86">
        <v>2011</v>
      </c>
      <c r="D1202" s="6">
        <v>40676</v>
      </c>
      <c r="E1202" s="7">
        <v>2011</v>
      </c>
      <c r="F1202" s="7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8"/>
      <c r="AM1202" s="9"/>
      <c r="AN1202" s="10" t="s">
        <v>219</v>
      </c>
      <c r="BS1202" s="11">
        <v>25</v>
      </c>
    </row>
    <row r="1203" spans="2:71" x14ac:dyDescent="0.25">
      <c r="B1203" s="5" t="s">
        <v>220</v>
      </c>
      <c r="C1203" s="86">
        <v>2011</v>
      </c>
      <c r="D1203" s="6">
        <v>40689</v>
      </c>
      <c r="E1203" s="7">
        <v>2011</v>
      </c>
      <c r="F1203" s="7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8"/>
      <c r="AM1203" s="9"/>
      <c r="AN1203" s="10" t="s">
        <v>219</v>
      </c>
      <c r="BS1203" s="11">
        <v>31</v>
      </c>
    </row>
    <row r="1204" spans="2:71" x14ac:dyDescent="0.25">
      <c r="B1204" s="5" t="s">
        <v>220</v>
      </c>
      <c r="C1204" s="86">
        <v>2011</v>
      </c>
      <c r="D1204" s="6">
        <v>40704</v>
      </c>
      <c r="E1204" s="7">
        <v>2011</v>
      </c>
      <c r="F1204" s="7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8"/>
      <c r="AM1204" s="9"/>
      <c r="AN1204" s="10" t="s">
        <v>219</v>
      </c>
      <c r="BS1204" s="11">
        <v>34</v>
      </c>
    </row>
    <row r="1205" spans="2:71" x14ac:dyDescent="0.25">
      <c r="B1205" s="5" t="s">
        <v>220</v>
      </c>
      <c r="C1205" s="86">
        <v>2011</v>
      </c>
      <c r="D1205" s="6">
        <v>40750</v>
      </c>
      <c r="E1205" s="7">
        <v>2011</v>
      </c>
      <c r="F1205" s="7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8"/>
      <c r="AM1205" s="9"/>
      <c r="AN1205" s="10" t="s">
        <v>219</v>
      </c>
      <c r="BS1205" s="11">
        <v>35</v>
      </c>
    </row>
    <row r="1206" spans="2:71" x14ac:dyDescent="0.25">
      <c r="B1206" s="5" t="s">
        <v>220</v>
      </c>
      <c r="C1206" s="86">
        <v>2011</v>
      </c>
      <c r="D1206" s="6">
        <v>40764</v>
      </c>
      <c r="E1206" s="7">
        <v>2011</v>
      </c>
      <c r="F1206" s="7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8"/>
      <c r="AM1206" s="9"/>
      <c r="AN1206" s="10" t="s">
        <v>219</v>
      </c>
      <c r="BS1206" s="11">
        <v>37</v>
      </c>
    </row>
    <row r="1207" spans="2:71" x14ac:dyDescent="0.25">
      <c r="B1207" s="5" t="s">
        <v>220</v>
      </c>
      <c r="C1207" s="86">
        <v>2011</v>
      </c>
      <c r="D1207" s="6">
        <v>40777</v>
      </c>
      <c r="E1207" s="7">
        <v>2011</v>
      </c>
      <c r="F1207" s="7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8"/>
      <c r="AM1207" s="9"/>
      <c r="AN1207" s="10" t="s">
        <v>219</v>
      </c>
      <c r="BS1207" s="11">
        <v>43</v>
      </c>
    </row>
    <row r="1208" spans="2:71" x14ac:dyDescent="0.25">
      <c r="B1208" s="5" t="s">
        <v>220</v>
      </c>
      <c r="C1208" s="86">
        <v>2011</v>
      </c>
      <c r="D1208" s="6">
        <v>40805</v>
      </c>
      <c r="E1208" s="7">
        <v>2011</v>
      </c>
      <c r="F1208" s="7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8"/>
      <c r="AM1208" s="9"/>
      <c r="AN1208" s="10" t="s">
        <v>219</v>
      </c>
      <c r="BS1208" s="11">
        <v>59</v>
      </c>
    </row>
    <row r="1209" spans="2:71" x14ac:dyDescent="0.25">
      <c r="B1209" s="5" t="s">
        <v>221</v>
      </c>
      <c r="C1209" s="86">
        <v>2011</v>
      </c>
      <c r="D1209" s="6">
        <v>40689</v>
      </c>
      <c r="E1209" s="7">
        <v>2011</v>
      </c>
      <c r="F1209" s="7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8"/>
      <c r="AM1209" s="9"/>
      <c r="AN1209" s="10" t="s">
        <v>219</v>
      </c>
      <c r="BS1209" s="11">
        <v>23</v>
      </c>
    </row>
    <row r="1210" spans="2:71" x14ac:dyDescent="0.25">
      <c r="B1210" s="5" t="s">
        <v>221</v>
      </c>
      <c r="C1210" s="86">
        <v>2011</v>
      </c>
      <c r="D1210" s="6">
        <v>40704</v>
      </c>
      <c r="E1210" s="7">
        <v>2011</v>
      </c>
      <c r="F1210" s="7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8"/>
      <c r="AM1210" s="9"/>
      <c r="AN1210" s="10" t="s">
        <v>219</v>
      </c>
      <c r="BS1210" s="11">
        <v>24</v>
      </c>
    </row>
    <row r="1211" spans="2:71" x14ac:dyDescent="0.25">
      <c r="B1211" s="5" t="s">
        <v>221</v>
      </c>
      <c r="C1211" s="86">
        <v>2011</v>
      </c>
      <c r="D1211" s="6">
        <v>40750</v>
      </c>
      <c r="E1211" s="7">
        <v>2011</v>
      </c>
      <c r="F1211" s="7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8"/>
      <c r="AM1211" s="9"/>
      <c r="AN1211" s="10" t="s">
        <v>219</v>
      </c>
      <c r="BS1211" s="11">
        <v>33</v>
      </c>
    </row>
    <row r="1212" spans="2:71" x14ac:dyDescent="0.25">
      <c r="B1212" s="5" t="s">
        <v>221</v>
      </c>
      <c r="C1212" s="86">
        <v>2011</v>
      </c>
      <c r="D1212" s="6">
        <v>40764</v>
      </c>
      <c r="E1212" s="7">
        <v>2011</v>
      </c>
      <c r="F1212" s="7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8"/>
      <c r="AM1212" s="9"/>
      <c r="AN1212" s="10" t="s">
        <v>219</v>
      </c>
      <c r="BS1212" s="11">
        <v>33</v>
      </c>
    </row>
    <row r="1213" spans="2:71" x14ac:dyDescent="0.25">
      <c r="B1213" s="5" t="s">
        <v>221</v>
      </c>
      <c r="C1213" s="86">
        <v>2011</v>
      </c>
      <c r="D1213" s="6">
        <v>40777</v>
      </c>
      <c r="E1213" s="7">
        <v>2011</v>
      </c>
      <c r="F1213" s="7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8"/>
      <c r="AM1213" s="9"/>
      <c r="AN1213" s="10" t="s">
        <v>219</v>
      </c>
      <c r="BS1213" s="11">
        <v>37</v>
      </c>
    </row>
    <row r="1214" spans="2:71" x14ac:dyDescent="0.25">
      <c r="B1214" s="5" t="s">
        <v>221</v>
      </c>
      <c r="C1214" s="86">
        <v>2011</v>
      </c>
      <c r="D1214" s="6">
        <v>40805</v>
      </c>
      <c r="E1214" s="7">
        <v>2011</v>
      </c>
      <c r="F1214" s="7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8"/>
      <c r="AM1214" s="9"/>
      <c r="AN1214" s="10" t="s">
        <v>219</v>
      </c>
      <c r="BS1214" s="11">
        <v>51</v>
      </c>
    </row>
    <row r="1215" spans="2:71" x14ac:dyDescent="0.25">
      <c r="B1215" s="5" t="s">
        <v>222</v>
      </c>
      <c r="C1215" s="86">
        <v>2011</v>
      </c>
      <c r="D1215" s="6">
        <v>40750</v>
      </c>
      <c r="E1215" s="7">
        <v>2011</v>
      </c>
      <c r="F1215" s="7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8"/>
      <c r="AM1215" s="9"/>
      <c r="AN1215" s="10" t="s">
        <v>219</v>
      </c>
      <c r="BS1215" s="11">
        <v>31</v>
      </c>
    </row>
    <row r="1216" spans="2:71" x14ac:dyDescent="0.25">
      <c r="B1216" s="5" t="s">
        <v>222</v>
      </c>
      <c r="C1216" s="86">
        <v>2011</v>
      </c>
      <c r="D1216" s="6">
        <v>40764</v>
      </c>
      <c r="E1216" s="7">
        <v>2011</v>
      </c>
      <c r="F1216" s="7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8"/>
      <c r="AM1216" s="9"/>
      <c r="AN1216" s="10" t="s">
        <v>219</v>
      </c>
      <c r="BS1216" s="11">
        <v>33</v>
      </c>
    </row>
    <row r="1217" spans="2:71" x14ac:dyDescent="0.25">
      <c r="B1217" s="5" t="s">
        <v>222</v>
      </c>
      <c r="C1217" s="86">
        <v>2011</v>
      </c>
      <c r="D1217" s="6">
        <v>40777</v>
      </c>
      <c r="E1217" s="7">
        <v>2011</v>
      </c>
      <c r="F1217" s="7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8"/>
      <c r="AM1217" s="9"/>
      <c r="AN1217" s="10" t="s">
        <v>219</v>
      </c>
      <c r="BS1217" s="11">
        <v>37</v>
      </c>
    </row>
    <row r="1218" spans="2:71" x14ac:dyDescent="0.25">
      <c r="B1218" s="5" t="s">
        <v>222</v>
      </c>
      <c r="C1218" s="86">
        <v>2011</v>
      </c>
      <c r="D1218" s="6">
        <v>40805</v>
      </c>
      <c r="E1218" s="7">
        <v>2011</v>
      </c>
      <c r="F1218" s="7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8"/>
      <c r="AM1218" s="9"/>
      <c r="AN1218" s="10" t="s">
        <v>219</v>
      </c>
      <c r="BS1218" s="11">
        <v>63</v>
      </c>
    </row>
    <row r="1219" spans="2:71" x14ac:dyDescent="0.25">
      <c r="B1219" s="5" t="s">
        <v>223</v>
      </c>
      <c r="C1219" s="86">
        <v>2011</v>
      </c>
      <c r="D1219" s="6">
        <v>40750</v>
      </c>
      <c r="E1219" s="7">
        <v>2011</v>
      </c>
      <c r="F1219" s="7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8"/>
      <c r="AM1219" s="9"/>
      <c r="AN1219" s="10" t="s">
        <v>219</v>
      </c>
      <c r="BS1219" s="11">
        <v>25</v>
      </c>
    </row>
    <row r="1220" spans="2:71" x14ac:dyDescent="0.25">
      <c r="B1220" s="5" t="s">
        <v>223</v>
      </c>
      <c r="C1220" s="86">
        <v>2011</v>
      </c>
      <c r="D1220" s="6">
        <v>40764</v>
      </c>
      <c r="E1220" s="7">
        <v>2011</v>
      </c>
      <c r="F1220" s="7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8"/>
      <c r="AM1220" s="9"/>
      <c r="AN1220" s="10" t="s">
        <v>219</v>
      </c>
      <c r="BS1220" s="11">
        <v>35</v>
      </c>
    </row>
    <row r="1221" spans="2:71" x14ac:dyDescent="0.25">
      <c r="B1221" s="5" t="s">
        <v>223</v>
      </c>
      <c r="C1221" s="86">
        <v>2011</v>
      </c>
      <c r="D1221" s="6">
        <v>40777</v>
      </c>
      <c r="E1221" s="7">
        <v>2011</v>
      </c>
      <c r="F1221" s="7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8"/>
      <c r="AM1221" s="9"/>
      <c r="AN1221" s="10" t="s">
        <v>219</v>
      </c>
      <c r="BS1221" s="11">
        <v>39</v>
      </c>
    </row>
    <row r="1222" spans="2:71" x14ac:dyDescent="0.25">
      <c r="B1222" s="5" t="s">
        <v>223</v>
      </c>
      <c r="C1222" s="86">
        <v>2011</v>
      </c>
      <c r="D1222" s="6">
        <v>40805</v>
      </c>
      <c r="E1222" s="7">
        <v>2011</v>
      </c>
      <c r="F1222" s="7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8"/>
      <c r="AM1222" s="9"/>
      <c r="AN1222" s="10" t="s">
        <v>219</v>
      </c>
      <c r="BS1222" s="11">
        <v>47</v>
      </c>
    </row>
    <row r="1223" spans="2:71" x14ac:dyDescent="0.25">
      <c r="B1223" s="5" t="s">
        <v>224</v>
      </c>
      <c r="C1223" s="86">
        <v>2011</v>
      </c>
      <c r="D1223" s="6">
        <v>40750</v>
      </c>
      <c r="E1223" s="7">
        <v>2011</v>
      </c>
      <c r="F1223" s="7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8"/>
      <c r="AM1223" s="9"/>
      <c r="AN1223" s="10" t="s">
        <v>219</v>
      </c>
      <c r="BS1223" s="11">
        <v>23</v>
      </c>
    </row>
    <row r="1224" spans="2:71" x14ac:dyDescent="0.25">
      <c r="B1224" s="5" t="s">
        <v>224</v>
      </c>
      <c r="C1224" s="86">
        <v>2011</v>
      </c>
      <c r="D1224" s="6">
        <v>40764</v>
      </c>
      <c r="E1224" s="7">
        <v>2011</v>
      </c>
      <c r="F1224" s="7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8"/>
      <c r="AM1224" s="9"/>
      <c r="AN1224" s="10" t="s">
        <v>219</v>
      </c>
      <c r="BS1224" s="11">
        <v>31</v>
      </c>
    </row>
    <row r="1225" spans="2:71" x14ac:dyDescent="0.25">
      <c r="B1225" s="5" t="s">
        <v>224</v>
      </c>
      <c r="C1225" s="86">
        <v>2011</v>
      </c>
      <c r="D1225" s="6">
        <v>40777</v>
      </c>
      <c r="E1225" s="7">
        <v>2011</v>
      </c>
      <c r="F1225" s="7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8"/>
      <c r="AM1225" s="9"/>
      <c r="AN1225" s="10" t="s">
        <v>219</v>
      </c>
      <c r="BS1225" s="11">
        <v>35</v>
      </c>
    </row>
    <row r="1226" spans="2:71" x14ac:dyDescent="0.25">
      <c r="B1226" s="5" t="s">
        <v>224</v>
      </c>
      <c r="C1226" s="86">
        <v>2011</v>
      </c>
      <c r="D1226" s="6">
        <v>40805</v>
      </c>
      <c r="E1226" s="7">
        <v>2011</v>
      </c>
      <c r="F1226" s="7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8"/>
      <c r="AM1226" s="9"/>
      <c r="AN1226" s="10" t="s">
        <v>219</v>
      </c>
      <c r="BS1226" s="11">
        <v>37</v>
      </c>
    </row>
    <row r="1227" spans="2:71" x14ac:dyDescent="0.25">
      <c r="B1227" s="5" t="s">
        <v>224</v>
      </c>
      <c r="C1227" s="86">
        <v>2011</v>
      </c>
      <c r="D1227" s="6">
        <v>40826</v>
      </c>
      <c r="E1227" s="7">
        <v>2011</v>
      </c>
      <c r="F1227" s="7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8"/>
      <c r="AM1227" s="9"/>
      <c r="AN1227" s="10" t="s">
        <v>219</v>
      </c>
      <c r="BS1227" s="11">
        <v>59</v>
      </c>
    </row>
    <row r="1228" spans="2:71" x14ac:dyDescent="0.25">
      <c r="B1228" s="5" t="s">
        <v>225</v>
      </c>
      <c r="C1228" s="86">
        <v>2011</v>
      </c>
      <c r="D1228" s="6">
        <v>40676</v>
      </c>
      <c r="E1228" s="7">
        <v>2011</v>
      </c>
      <c r="F1228" s="7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8"/>
      <c r="AM1228" s="9"/>
      <c r="AN1228" s="10" t="s">
        <v>226</v>
      </c>
      <c r="BS1228" s="11">
        <v>32</v>
      </c>
    </row>
    <row r="1229" spans="2:71" x14ac:dyDescent="0.25">
      <c r="B1229" s="5" t="s">
        <v>225</v>
      </c>
      <c r="C1229" s="86">
        <v>2011</v>
      </c>
      <c r="D1229" s="6">
        <v>40689</v>
      </c>
      <c r="E1229" s="7">
        <v>2011</v>
      </c>
      <c r="F1229" s="7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8"/>
      <c r="AM1229" s="9"/>
      <c r="AN1229" s="10" t="s">
        <v>226</v>
      </c>
      <c r="BS1229" s="11">
        <v>34</v>
      </c>
    </row>
    <row r="1230" spans="2:71" x14ac:dyDescent="0.25">
      <c r="B1230" s="5" t="s">
        <v>225</v>
      </c>
      <c r="C1230" s="86">
        <v>2011</v>
      </c>
      <c r="D1230" s="6">
        <v>40704</v>
      </c>
      <c r="E1230" s="7">
        <v>2011</v>
      </c>
      <c r="F1230" s="7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8"/>
      <c r="AM1230" s="9"/>
      <c r="AN1230" s="10" t="s">
        <v>226</v>
      </c>
      <c r="BS1230" s="11">
        <v>35</v>
      </c>
    </row>
    <row r="1231" spans="2:71" x14ac:dyDescent="0.25">
      <c r="B1231" s="5" t="s">
        <v>225</v>
      </c>
      <c r="C1231" s="86">
        <v>2011</v>
      </c>
      <c r="D1231" s="6">
        <v>40750</v>
      </c>
      <c r="E1231" s="7">
        <v>2011</v>
      </c>
      <c r="F1231" s="7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8"/>
      <c r="AM1231" s="9"/>
      <c r="AN1231" s="10" t="s">
        <v>226</v>
      </c>
      <c r="BS1231" s="11">
        <v>53</v>
      </c>
    </row>
    <row r="1232" spans="2:71" x14ac:dyDescent="0.25">
      <c r="B1232" s="5" t="s">
        <v>225</v>
      </c>
      <c r="C1232" s="86">
        <v>2011</v>
      </c>
      <c r="D1232" s="6">
        <v>40764</v>
      </c>
      <c r="E1232" s="7">
        <v>2011</v>
      </c>
      <c r="F1232" s="7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8"/>
      <c r="AM1232" s="9"/>
      <c r="AN1232" s="10" t="s">
        <v>226</v>
      </c>
      <c r="BS1232" s="11">
        <v>57</v>
      </c>
    </row>
    <row r="1233" spans="2:71" x14ac:dyDescent="0.25">
      <c r="B1233" s="5" t="s">
        <v>225</v>
      </c>
      <c r="C1233" s="86">
        <v>2011</v>
      </c>
      <c r="D1233" s="6">
        <v>40777</v>
      </c>
      <c r="E1233" s="7">
        <v>2011</v>
      </c>
      <c r="F1233" s="7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8"/>
      <c r="AM1233" s="9"/>
      <c r="AN1233" s="10" t="s">
        <v>226</v>
      </c>
      <c r="BS1233" s="11">
        <v>65</v>
      </c>
    </row>
    <row r="1234" spans="2:71" x14ac:dyDescent="0.25">
      <c r="B1234" s="5" t="s">
        <v>225</v>
      </c>
      <c r="C1234" s="86">
        <v>2011</v>
      </c>
      <c r="D1234" s="6">
        <v>40805</v>
      </c>
      <c r="E1234" s="7">
        <v>2011</v>
      </c>
      <c r="F1234" s="7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8"/>
      <c r="AM1234" s="9"/>
      <c r="AN1234" s="10" t="s">
        <v>226</v>
      </c>
      <c r="BS1234" s="11">
        <v>85</v>
      </c>
    </row>
    <row r="1235" spans="2:71" x14ac:dyDescent="0.25">
      <c r="B1235" s="5" t="s">
        <v>227</v>
      </c>
      <c r="C1235" s="86">
        <v>2011</v>
      </c>
      <c r="D1235" s="6">
        <v>40676</v>
      </c>
      <c r="E1235" s="7">
        <v>2011</v>
      </c>
      <c r="F1235" s="7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8"/>
      <c r="AM1235" s="9"/>
      <c r="AN1235" s="10" t="s">
        <v>226</v>
      </c>
      <c r="BS1235" s="11">
        <v>25</v>
      </c>
    </row>
    <row r="1236" spans="2:71" x14ac:dyDescent="0.25">
      <c r="B1236" s="5" t="s">
        <v>227</v>
      </c>
      <c r="C1236" s="86">
        <v>2011</v>
      </c>
      <c r="D1236" s="6">
        <v>40689</v>
      </c>
      <c r="E1236" s="7">
        <v>2011</v>
      </c>
      <c r="F1236" s="7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8"/>
      <c r="AM1236" s="9"/>
      <c r="AN1236" s="10" t="s">
        <v>226</v>
      </c>
      <c r="BS1236" s="11">
        <v>31</v>
      </c>
    </row>
    <row r="1237" spans="2:71" x14ac:dyDescent="0.25">
      <c r="B1237" s="5" t="s">
        <v>227</v>
      </c>
      <c r="C1237" s="86">
        <v>2011</v>
      </c>
      <c r="D1237" s="6">
        <v>40704</v>
      </c>
      <c r="E1237" s="7">
        <v>2011</v>
      </c>
      <c r="F1237" s="7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8"/>
      <c r="AM1237" s="9"/>
      <c r="AN1237" s="10" t="s">
        <v>226</v>
      </c>
      <c r="BS1237" s="11">
        <v>36</v>
      </c>
    </row>
    <row r="1238" spans="2:71" x14ac:dyDescent="0.25">
      <c r="B1238" s="5" t="s">
        <v>227</v>
      </c>
      <c r="C1238" s="86">
        <v>2011</v>
      </c>
      <c r="D1238" s="6">
        <v>40750</v>
      </c>
      <c r="E1238" s="7">
        <v>2011</v>
      </c>
      <c r="F1238" s="7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8"/>
      <c r="AM1238" s="9"/>
      <c r="AN1238" s="10" t="s">
        <v>226</v>
      </c>
      <c r="BS1238" s="11">
        <v>39</v>
      </c>
    </row>
    <row r="1239" spans="2:71" x14ac:dyDescent="0.25">
      <c r="B1239" s="5" t="s">
        <v>227</v>
      </c>
      <c r="C1239" s="86">
        <v>2011</v>
      </c>
      <c r="D1239" s="6">
        <v>40764</v>
      </c>
      <c r="E1239" s="7">
        <v>2011</v>
      </c>
      <c r="F1239" s="7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8"/>
      <c r="AM1239" s="9"/>
      <c r="AN1239" s="10" t="s">
        <v>226</v>
      </c>
      <c r="BS1239" s="11">
        <v>43</v>
      </c>
    </row>
    <row r="1240" spans="2:71" x14ac:dyDescent="0.25">
      <c r="B1240" s="5" t="s">
        <v>227</v>
      </c>
      <c r="C1240" s="86">
        <v>2011</v>
      </c>
      <c r="D1240" s="6">
        <v>40777</v>
      </c>
      <c r="E1240" s="7">
        <v>2011</v>
      </c>
      <c r="F1240" s="7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8"/>
      <c r="AM1240" s="9"/>
      <c r="AN1240" s="10" t="s">
        <v>226</v>
      </c>
      <c r="BS1240" s="11">
        <v>53</v>
      </c>
    </row>
    <row r="1241" spans="2:71" x14ac:dyDescent="0.25">
      <c r="B1241" s="5" t="s">
        <v>227</v>
      </c>
      <c r="C1241" s="86">
        <v>2011</v>
      </c>
      <c r="D1241" s="6">
        <v>40805</v>
      </c>
      <c r="E1241" s="7">
        <v>2011</v>
      </c>
      <c r="F1241" s="7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8"/>
      <c r="AM1241" s="9"/>
      <c r="AN1241" s="10" t="s">
        <v>226</v>
      </c>
      <c r="BS1241" s="11">
        <v>73</v>
      </c>
    </row>
    <row r="1242" spans="2:71" x14ac:dyDescent="0.25">
      <c r="B1242" s="5" t="s">
        <v>228</v>
      </c>
      <c r="C1242" s="86">
        <v>2011</v>
      </c>
      <c r="D1242" s="6">
        <v>40689</v>
      </c>
      <c r="E1242" s="7">
        <v>2011</v>
      </c>
      <c r="F1242" s="7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8"/>
      <c r="AM1242" s="9"/>
      <c r="AN1242" s="10" t="s">
        <v>226</v>
      </c>
      <c r="BS1242" s="11">
        <v>23</v>
      </c>
    </row>
    <row r="1243" spans="2:71" x14ac:dyDescent="0.25">
      <c r="B1243" s="5" t="s">
        <v>228</v>
      </c>
      <c r="C1243" s="86">
        <v>2011</v>
      </c>
      <c r="D1243" s="6">
        <v>40704</v>
      </c>
      <c r="E1243" s="7">
        <v>2011</v>
      </c>
      <c r="F1243" s="7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8"/>
      <c r="AM1243" s="9"/>
      <c r="AN1243" s="10" t="s">
        <v>226</v>
      </c>
      <c r="BS1243" s="11">
        <v>24</v>
      </c>
    </row>
    <row r="1244" spans="2:71" x14ac:dyDescent="0.25">
      <c r="B1244" s="5" t="s">
        <v>228</v>
      </c>
      <c r="C1244" s="86">
        <v>2011</v>
      </c>
      <c r="D1244" s="6">
        <v>40750</v>
      </c>
      <c r="E1244" s="7">
        <v>2011</v>
      </c>
      <c r="F1244" s="7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8"/>
      <c r="AM1244" s="9"/>
      <c r="AN1244" s="10" t="s">
        <v>226</v>
      </c>
      <c r="BS1244" s="11">
        <v>33</v>
      </c>
    </row>
    <row r="1245" spans="2:71" x14ac:dyDescent="0.25">
      <c r="B1245" s="5" t="s">
        <v>228</v>
      </c>
      <c r="C1245" s="86">
        <v>2011</v>
      </c>
      <c r="D1245" s="6">
        <v>40764</v>
      </c>
      <c r="E1245" s="7">
        <v>2011</v>
      </c>
      <c r="F1245" s="7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8"/>
      <c r="AM1245" s="9"/>
      <c r="AN1245" s="10" t="s">
        <v>226</v>
      </c>
      <c r="BS1245" s="11">
        <v>35</v>
      </c>
    </row>
    <row r="1246" spans="2:71" x14ac:dyDescent="0.25">
      <c r="B1246" s="5" t="s">
        <v>228</v>
      </c>
      <c r="C1246" s="86">
        <v>2011</v>
      </c>
      <c r="D1246" s="6">
        <v>40777</v>
      </c>
      <c r="E1246" s="7">
        <v>2011</v>
      </c>
      <c r="F1246" s="7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8"/>
      <c r="AM1246" s="9"/>
      <c r="AN1246" s="10" t="s">
        <v>226</v>
      </c>
      <c r="BS1246" s="11">
        <v>41</v>
      </c>
    </row>
    <row r="1247" spans="2:71" x14ac:dyDescent="0.25">
      <c r="B1247" s="5" t="s">
        <v>228</v>
      </c>
      <c r="C1247" s="86">
        <v>2011</v>
      </c>
      <c r="D1247" s="6">
        <v>40805</v>
      </c>
      <c r="E1247" s="7">
        <v>2011</v>
      </c>
      <c r="F1247" s="7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8"/>
      <c r="AM1247" s="9"/>
      <c r="AN1247" s="10" t="s">
        <v>226</v>
      </c>
      <c r="BS1247" s="11">
        <v>59</v>
      </c>
    </row>
    <row r="1248" spans="2:71" x14ac:dyDescent="0.25">
      <c r="B1248" s="5" t="s">
        <v>229</v>
      </c>
      <c r="C1248" s="86">
        <v>2011</v>
      </c>
      <c r="D1248" s="6">
        <v>40750</v>
      </c>
      <c r="E1248" s="7">
        <v>2011</v>
      </c>
      <c r="F1248" s="7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8"/>
      <c r="AM1248" s="9"/>
      <c r="AN1248" s="10" t="s">
        <v>226</v>
      </c>
      <c r="BS1248" s="11">
        <v>34</v>
      </c>
    </row>
    <row r="1249" spans="2:71" x14ac:dyDescent="0.25">
      <c r="B1249" s="5" t="s">
        <v>229</v>
      </c>
      <c r="C1249" s="86">
        <v>2011</v>
      </c>
      <c r="D1249" s="6">
        <v>40764</v>
      </c>
      <c r="E1249" s="7">
        <v>2011</v>
      </c>
      <c r="F1249" s="7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8"/>
      <c r="AM1249" s="9"/>
      <c r="AN1249" s="10" t="s">
        <v>226</v>
      </c>
      <c r="BS1249" s="11">
        <v>45</v>
      </c>
    </row>
    <row r="1250" spans="2:71" x14ac:dyDescent="0.25">
      <c r="B1250" s="5" t="s">
        <v>229</v>
      </c>
      <c r="C1250" s="86">
        <v>2011</v>
      </c>
      <c r="D1250" s="6">
        <v>40777</v>
      </c>
      <c r="E1250" s="7">
        <v>2011</v>
      </c>
      <c r="F1250" s="7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8"/>
      <c r="AM1250" s="9"/>
      <c r="AN1250" s="10" t="s">
        <v>226</v>
      </c>
      <c r="BS1250" s="11">
        <v>53</v>
      </c>
    </row>
    <row r="1251" spans="2:71" x14ac:dyDescent="0.25">
      <c r="B1251" s="5" t="s">
        <v>229</v>
      </c>
      <c r="C1251" s="86">
        <v>2011</v>
      </c>
      <c r="D1251" s="6">
        <v>40805</v>
      </c>
      <c r="E1251" s="7">
        <v>2011</v>
      </c>
      <c r="F1251" s="7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8"/>
      <c r="AM1251" s="9"/>
      <c r="AN1251" s="10" t="s">
        <v>226</v>
      </c>
      <c r="BS1251" s="11">
        <v>65</v>
      </c>
    </row>
    <row r="1252" spans="2:71" x14ac:dyDescent="0.25">
      <c r="B1252" s="5" t="s">
        <v>230</v>
      </c>
      <c r="C1252" s="86">
        <v>2011</v>
      </c>
      <c r="D1252" s="6">
        <v>40750</v>
      </c>
      <c r="E1252" s="7">
        <v>2011</v>
      </c>
      <c r="F1252" s="7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8"/>
      <c r="AM1252" s="9"/>
      <c r="AN1252" s="10" t="s">
        <v>226</v>
      </c>
      <c r="BS1252" s="11">
        <v>25</v>
      </c>
    </row>
    <row r="1253" spans="2:71" x14ac:dyDescent="0.25">
      <c r="B1253" s="5" t="s">
        <v>230</v>
      </c>
      <c r="C1253" s="86">
        <v>2011</v>
      </c>
      <c r="D1253" s="6">
        <v>40764</v>
      </c>
      <c r="E1253" s="7">
        <v>2011</v>
      </c>
      <c r="F1253" s="7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8"/>
      <c r="AM1253" s="9"/>
      <c r="AN1253" s="10" t="s">
        <v>226</v>
      </c>
      <c r="BS1253" s="11">
        <v>35</v>
      </c>
    </row>
    <row r="1254" spans="2:71" x14ac:dyDescent="0.25">
      <c r="B1254" s="5" t="s">
        <v>230</v>
      </c>
      <c r="C1254" s="86">
        <v>2011</v>
      </c>
      <c r="D1254" s="6">
        <v>40777</v>
      </c>
      <c r="E1254" s="7">
        <v>2011</v>
      </c>
      <c r="F1254" s="7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8"/>
      <c r="AM1254" s="9"/>
      <c r="AN1254" s="10" t="s">
        <v>226</v>
      </c>
      <c r="BS1254" s="11">
        <v>41</v>
      </c>
    </row>
    <row r="1255" spans="2:71" x14ac:dyDescent="0.25">
      <c r="B1255" s="5" t="s">
        <v>230</v>
      </c>
      <c r="C1255" s="86">
        <v>2011</v>
      </c>
      <c r="D1255" s="6">
        <v>40805</v>
      </c>
      <c r="E1255" s="7">
        <v>2011</v>
      </c>
      <c r="F1255" s="7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8"/>
      <c r="AM1255" s="9"/>
      <c r="AN1255" s="10" t="s">
        <v>226</v>
      </c>
      <c r="BS1255" s="11">
        <v>57</v>
      </c>
    </row>
    <row r="1256" spans="2:71" x14ac:dyDescent="0.25">
      <c r="B1256" s="5" t="s">
        <v>231</v>
      </c>
      <c r="C1256" s="86">
        <v>2011</v>
      </c>
      <c r="D1256" s="6">
        <v>40750</v>
      </c>
      <c r="E1256" s="7">
        <v>2011</v>
      </c>
      <c r="F1256" s="7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8"/>
      <c r="AM1256" s="9"/>
      <c r="AN1256" s="10" t="s">
        <v>226</v>
      </c>
      <c r="BS1256" s="11">
        <v>23</v>
      </c>
    </row>
    <row r="1257" spans="2:71" x14ac:dyDescent="0.25">
      <c r="B1257" s="5" t="s">
        <v>231</v>
      </c>
      <c r="C1257" s="86">
        <v>2011</v>
      </c>
      <c r="D1257" s="6">
        <v>40764</v>
      </c>
      <c r="E1257" s="7">
        <v>2011</v>
      </c>
      <c r="F1257" s="7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8"/>
      <c r="AM1257" s="9"/>
      <c r="AN1257" s="10" t="s">
        <v>226</v>
      </c>
      <c r="BS1257" s="11">
        <v>31</v>
      </c>
    </row>
    <row r="1258" spans="2:71" x14ac:dyDescent="0.25">
      <c r="B1258" s="5" t="s">
        <v>231</v>
      </c>
      <c r="C1258" s="86">
        <v>2011</v>
      </c>
      <c r="D1258" s="6">
        <v>40777</v>
      </c>
      <c r="E1258" s="7">
        <v>2011</v>
      </c>
      <c r="F1258" s="7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8"/>
      <c r="AM1258" s="9"/>
      <c r="AN1258" s="10" t="s">
        <v>226</v>
      </c>
      <c r="BS1258" s="11">
        <v>35</v>
      </c>
    </row>
    <row r="1259" spans="2:71" x14ac:dyDescent="0.25">
      <c r="B1259" s="5" t="s">
        <v>231</v>
      </c>
      <c r="C1259" s="86">
        <v>2011</v>
      </c>
      <c r="D1259" s="6">
        <v>40805</v>
      </c>
      <c r="E1259" s="7">
        <v>2011</v>
      </c>
      <c r="F1259" s="7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8"/>
      <c r="AM1259" s="9"/>
      <c r="AN1259" s="10" t="s">
        <v>226</v>
      </c>
      <c r="BS1259" s="11">
        <v>53</v>
      </c>
    </row>
    <row r="1260" spans="2:71" x14ac:dyDescent="0.25">
      <c r="B1260" s="5" t="s">
        <v>231</v>
      </c>
      <c r="C1260" s="86">
        <v>2011</v>
      </c>
      <c r="D1260" s="6">
        <v>40826</v>
      </c>
      <c r="E1260" s="7">
        <v>2011</v>
      </c>
      <c r="F1260" s="7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8"/>
      <c r="AM1260" s="9"/>
      <c r="AN1260" s="10" t="s">
        <v>226</v>
      </c>
      <c r="BS1260" s="11">
        <v>65</v>
      </c>
    </row>
    <row r="1261" spans="2:71" x14ac:dyDescent="0.25">
      <c r="B1261" s="5" t="s">
        <v>232</v>
      </c>
      <c r="C1261" s="86">
        <v>2011</v>
      </c>
      <c r="D1261" s="6">
        <v>40676</v>
      </c>
      <c r="E1261" s="7">
        <v>2011</v>
      </c>
      <c r="F1261" s="7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8"/>
      <c r="AM1261" s="9"/>
      <c r="AN1261" s="10" t="s">
        <v>233</v>
      </c>
      <c r="BS1261" s="12">
        <v>34</v>
      </c>
    </row>
    <row r="1262" spans="2:71" x14ac:dyDescent="0.25">
      <c r="B1262" s="5" t="s">
        <v>232</v>
      </c>
      <c r="C1262" s="86">
        <v>2011</v>
      </c>
      <c r="D1262" s="6">
        <v>40689</v>
      </c>
      <c r="E1262" s="7">
        <v>2011</v>
      </c>
      <c r="F1262" s="7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8"/>
      <c r="AM1262" s="9"/>
      <c r="AN1262" s="10" t="s">
        <v>233</v>
      </c>
      <c r="BS1262" s="12">
        <v>37</v>
      </c>
    </row>
    <row r="1263" spans="2:71" x14ac:dyDescent="0.25">
      <c r="B1263" s="5" t="s">
        <v>232</v>
      </c>
      <c r="C1263" s="86">
        <v>2011</v>
      </c>
      <c r="D1263" s="6">
        <v>40704</v>
      </c>
      <c r="E1263" s="7">
        <v>2011</v>
      </c>
      <c r="F1263" s="7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8"/>
      <c r="AM1263" s="9"/>
      <c r="AN1263" s="10" t="s">
        <v>233</v>
      </c>
      <c r="BS1263" s="12">
        <v>37</v>
      </c>
    </row>
    <row r="1264" spans="2:71" x14ac:dyDescent="0.25">
      <c r="B1264" s="5" t="s">
        <v>232</v>
      </c>
      <c r="C1264" s="86">
        <v>2011</v>
      </c>
      <c r="D1264" s="6">
        <v>40750</v>
      </c>
      <c r="E1264" s="7">
        <v>2011</v>
      </c>
      <c r="F1264" s="7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8"/>
      <c r="AM1264" s="9"/>
      <c r="AN1264" s="10" t="s">
        <v>233</v>
      </c>
      <c r="BS1264" s="12">
        <v>47</v>
      </c>
    </row>
    <row r="1265" spans="2:71" x14ac:dyDescent="0.25">
      <c r="B1265" s="5" t="s">
        <v>232</v>
      </c>
      <c r="C1265" s="86">
        <v>2011</v>
      </c>
      <c r="D1265" s="6">
        <v>40764</v>
      </c>
      <c r="E1265" s="7">
        <v>2011</v>
      </c>
      <c r="F1265" s="7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8"/>
      <c r="AM1265" s="9"/>
      <c r="AN1265" s="10" t="s">
        <v>233</v>
      </c>
      <c r="BS1265" s="12">
        <v>55</v>
      </c>
    </row>
    <row r="1266" spans="2:71" x14ac:dyDescent="0.25">
      <c r="B1266" s="5" t="s">
        <v>232</v>
      </c>
      <c r="C1266" s="86">
        <v>2011</v>
      </c>
      <c r="D1266" s="6">
        <v>40777</v>
      </c>
      <c r="E1266" s="7">
        <v>2011</v>
      </c>
      <c r="F1266" s="7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8"/>
      <c r="AM1266" s="9"/>
      <c r="AN1266" s="10" t="s">
        <v>233</v>
      </c>
      <c r="BS1266" s="12">
        <v>59</v>
      </c>
    </row>
    <row r="1267" spans="2:71" x14ac:dyDescent="0.25">
      <c r="B1267" s="5" t="s">
        <v>232</v>
      </c>
      <c r="C1267" s="86">
        <v>2011</v>
      </c>
      <c r="D1267" s="6">
        <v>40805</v>
      </c>
      <c r="E1267" s="7">
        <v>2011</v>
      </c>
      <c r="F1267" s="7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8"/>
      <c r="AM1267" s="9"/>
      <c r="AN1267" s="10" t="s">
        <v>233</v>
      </c>
      <c r="BS1267" s="12">
        <v>77</v>
      </c>
    </row>
    <row r="1268" spans="2:71" x14ac:dyDescent="0.25">
      <c r="B1268" s="5" t="s">
        <v>234</v>
      </c>
      <c r="C1268" s="86">
        <v>2011</v>
      </c>
      <c r="D1268" s="6">
        <v>40676</v>
      </c>
      <c r="E1268" s="7">
        <v>2011</v>
      </c>
      <c r="F1268" s="7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8"/>
      <c r="AM1268" s="9"/>
      <c r="AN1268" s="10" t="s">
        <v>233</v>
      </c>
      <c r="BS1268" s="11">
        <v>25</v>
      </c>
    </row>
    <row r="1269" spans="2:71" x14ac:dyDescent="0.25">
      <c r="B1269" s="5" t="s">
        <v>234</v>
      </c>
      <c r="C1269" s="86">
        <v>2011</v>
      </c>
      <c r="D1269" s="6">
        <v>40689</v>
      </c>
      <c r="E1269" s="7">
        <v>2011</v>
      </c>
      <c r="F1269" s="7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8"/>
      <c r="AM1269" s="9"/>
      <c r="AN1269" s="10" t="s">
        <v>233</v>
      </c>
      <c r="BS1269" s="12">
        <v>31</v>
      </c>
    </row>
    <row r="1270" spans="2:71" x14ac:dyDescent="0.25">
      <c r="B1270" s="5" t="s">
        <v>234</v>
      </c>
      <c r="C1270" s="86">
        <v>2011</v>
      </c>
      <c r="D1270" s="6">
        <v>40704</v>
      </c>
      <c r="E1270" s="7">
        <v>2011</v>
      </c>
      <c r="F1270" s="7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8"/>
      <c r="AM1270" s="9"/>
      <c r="AN1270" s="10" t="s">
        <v>233</v>
      </c>
      <c r="BS1270" s="12">
        <v>34</v>
      </c>
    </row>
    <row r="1271" spans="2:71" x14ac:dyDescent="0.25">
      <c r="B1271" s="5" t="s">
        <v>234</v>
      </c>
      <c r="C1271" s="86">
        <v>2011</v>
      </c>
      <c r="D1271" s="6">
        <v>40750</v>
      </c>
      <c r="E1271" s="7">
        <v>2011</v>
      </c>
      <c r="F1271" s="7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8"/>
      <c r="AM1271" s="9"/>
      <c r="AN1271" s="10" t="s">
        <v>233</v>
      </c>
      <c r="BS1271" s="12">
        <v>37</v>
      </c>
    </row>
    <row r="1272" spans="2:71" x14ac:dyDescent="0.25">
      <c r="B1272" s="5" t="s">
        <v>234</v>
      </c>
      <c r="C1272" s="86">
        <v>2011</v>
      </c>
      <c r="D1272" s="6">
        <v>40764</v>
      </c>
      <c r="E1272" s="7">
        <v>2011</v>
      </c>
      <c r="F1272" s="7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8"/>
      <c r="AM1272" s="9"/>
      <c r="AN1272" s="10" t="s">
        <v>233</v>
      </c>
      <c r="BS1272" s="12">
        <v>41</v>
      </c>
    </row>
    <row r="1273" spans="2:71" x14ac:dyDescent="0.25">
      <c r="B1273" s="5" t="s">
        <v>234</v>
      </c>
      <c r="C1273" s="86">
        <v>2011</v>
      </c>
      <c r="D1273" s="6">
        <v>40777</v>
      </c>
      <c r="E1273" s="7">
        <v>2011</v>
      </c>
      <c r="F1273" s="7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8"/>
      <c r="AM1273" s="9"/>
      <c r="AN1273" s="10" t="s">
        <v>233</v>
      </c>
      <c r="BS1273" s="12">
        <v>45</v>
      </c>
    </row>
    <row r="1274" spans="2:71" x14ac:dyDescent="0.25">
      <c r="B1274" s="5" t="s">
        <v>234</v>
      </c>
      <c r="C1274" s="86">
        <v>2011</v>
      </c>
      <c r="D1274" s="6">
        <v>40805</v>
      </c>
      <c r="E1274" s="7">
        <v>2011</v>
      </c>
      <c r="F1274" s="7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8"/>
      <c r="AM1274" s="9"/>
      <c r="AN1274" s="10" t="s">
        <v>233</v>
      </c>
      <c r="BS1274" s="12">
        <v>65</v>
      </c>
    </row>
    <row r="1275" spans="2:71" x14ac:dyDescent="0.25">
      <c r="B1275" s="5" t="s">
        <v>235</v>
      </c>
      <c r="C1275" s="86">
        <v>2011</v>
      </c>
      <c r="D1275" s="6">
        <v>40689</v>
      </c>
      <c r="E1275" s="7">
        <v>2011</v>
      </c>
      <c r="F1275" s="7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8"/>
      <c r="AM1275" s="9"/>
      <c r="AN1275" s="10" t="s">
        <v>233</v>
      </c>
      <c r="BS1275" s="11">
        <v>23</v>
      </c>
    </row>
    <row r="1276" spans="2:71" x14ac:dyDescent="0.25">
      <c r="B1276" s="5" t="s">
        <v>235</v>
      </c>
      <c r="C1276" s="86">
        <v>2011</v>
      </c>
      <c r="D1276" s="6">
        <v>40704</v>
      </c>
      <c r="E1276" s="7">
        <v>2011</v>
      </c>
      <c r="F1276" s="7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8"/>
      <c r="AM1276" s="9"/>
      <c r="AN1276" s="10" t="s">
        <v>233</v>
      </c>
      <c r="BS1276" s="11">
        <v>24</v>
      </c>
    </row>
    <row r="1277" spans="2:71" x14ac:dyDescent="0.25">
      <c r="B1277" s="5" t="s">
        <v>235</v>
      </c>
      <c r="C1277" s="86">
        <v>2011</v>
      </c>
      <c r="D1277" s="6">
        <v>40750</v>
      </c>
      <c r="E1277" s="7">
        <v>2011</v>
      </c>
      <c r="F1277" s="7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8"/>
      <c r="AM1277" s="9"/>
      <c r="AN1277" s="10" t="s">
        <v>233</v>
      </c>
      <c r="BS1277" s="12">
        <v>33</v>
      </c>
    </row>
    <row r="1278" spans="2:71" x14ac:dyDescent="0.25">
      <c r="B1278" s="5" t="s">
        <v>235</v>
      </c>
      <c r="C1278" s="86">
        <v>2011</v>
      </c>
      <c r="D1278" s="6">
        <v>40764</v>
      </c>
      <c r="E1278" s="7">
        <v>2011</v>
      </c>
      <c r="F1278" s="7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8"/>
      <c r="AM1278" s="9"/>
      <c r="AN1278" s="10" t="s">
        <v>233</v>
      </c>
      <c r="BS1278" s="12">
        <v>35</v>
      </c>
    </row>
    <row r="1279" spans="2:71" x14ac:dyDescent="0.25">
      <c r="B1279" s="5" t="s">
        <v>235</v>
      </c>
      <c r="C1279" s="86">
        <v>2011</v>
      </c>
      <c r="D1279" s="6">
        <v>40777</v>
      </c>
      <c r="E1279" s="7">
        <v>2011</v>
      </c>
      <c r="F1279" s="7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8"/>
      <c r="AM1279" s="9"/>
      <c r="AN1279" s="10" t="s">
        <v>233</v>
      </c>
      <c r="BS1279" s="12">
        <v>41</v>
      </c>
    </row>
    <row r="1280" spans="2:71" x14ac:dyDescent="0.25">
      <c r="B1280" s="5" t="s">
        <v>235</v>
      </c>
      <c r="C1280" s="86">
        <v>2011</v>
      </c>
      <c r="D1280" s="6">
        <v>40805</v>
      </c>
      <c r="E1280" s="7">
        <v>2011</v>
      </c>
      <c r="F1280" s="7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8"/>
      <c r="AM1280" s="9"/>
      <c r="AN1280" s="10" t="s">
        <v>233</v>
      </c>
      <c r="BS1280" s="12">
        <v>49</v>
      </c>
    </row>
    <row r="1281" spans="2:71" x14ac:dyDescent="0.25">
      <c r="B1281" s="5" t="s">
        <v>236</v>
      </c>
      <c r="C1281" s="86">
        <v>2011</v>
      </c>
      <c r="D1281" s="6">
        <v>40750</v>
      </c>
      <c r="E1281" s="7">
        <v>2011</v>
      </c>
      <c r="F1281" s="7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8"/>
      <c r="AM1281" s="9"/>
      <c r="AN1281" s="10" t="s">
        <v>233</v>
      </c>
      <c r="BS1281" s="11">
        <v>33</v>
      </c>
    </row>
    <row r="1282" spans="2:71" x14ac:dyDescent="0.25">
      <c r="B1282" s="5" t="s">
        <v>236</v>
      </c>
      <c r="C1282" s="86">
        <v>2011</v>
      </c>
      <c r="D1282" s="6">
        <v>40764</v>
      </c>
      <c r="E1282" s="7">
        <v>2011</v>
      </c>
      <c r="F1282" s="7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8"/>
      <c r="AM1282" s="9"/>
      <c r="AN1282" s="10" t="s">
        <v>233</v>
      </c>
      <c r="BS1282" s="11">
        <v>39</v>
      </c>
    </row>
    <row r="1283" spans="2:71" x14ac:dyDescent="0.25">
      <c r="B1283" s="5" t="s">
        <v>236</v>
      </c>
      <c r="C1283" s="86">
        <v>2011</v>
      </c>
      <c r="D1283" s="6">
        <v>40777</v>
      </c>
      <c r="E1283" s="7">
        <v>2011</v>
      </c>
      <c r="F1283" s="7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8"/>
      <c r="AM1283" s="9"/>
      <c r="AN1283" s="10" t="s">
        <v>233</v>
      </c>
      <c r="BS1283" s="11">
        <v>43</v>
      </c>
    </row>
    <row r="1284" spans="2:71" x14ac:dyDescent="0.25">
      <c r="B1284" s="5" t="s">
        <v>236</v>
      </c>
      <c r="C1284" s="86">
        <v>2011</v>
      </c>
      <c r="D1284" s="6">
        <v>40805</v>
      </c>
      <c r="E1284" s="7">
        <v>2011</v>
      </c>
      <c r="F1284" s="7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8"/>
      <c r="AM1284" s="9"/>
      <c r="AN1284" s="10" t="s">
        <v>233</v>
      </c>
      <c r="BS1284" s="11">
        <v>49</v>
      </c>
    </row>
    <row r="1285" spans="2:71" x14ac:dyDescent="0.25">
      <c r="B1285" s="5" t="s">
        <v>237</v>
      </c>
      <c r="C1285" s="86">
        <v>2011</v>
      </c>
      <c r="D1285" s="6">
        <v>40750</v>
      </c>
      <c r="E1285" s="7">
        <v>2011</v>
      </c>
      <c r="F1285" s="7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8"/>
      <c r="AM1285" s="9"/>
      <c r="AN1285" s="10" t="s">
        <v>233</v>
      </c>
      <c r="BS1285" s="11">
        <v>25</v>
      </c>
    </row>
    <row r="1286" spans="2:71" x14ac:dyDescent="0.25">
      <c r="B1286" s="5" t="s">
        <v>237</v>
      </c>
      <c r="C1286" s="86">
        <v>2011</v>
      </c>
      <c r="D1286" s="6">
        <v>40764</v>
      </c>
      <c r="E1286" s="7">
        <v>2011</v>
      </c>
      <c r="F1286" s="7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8"/>
      <c r="AM1286" s="9"/>
      <c r="AN1286" s="10" t="s">
        <v>233</v>
      </c>
      <c r="BS1286" s="11">
        <v>35</v>
      </c>
    </row>
    <row r="1287" spans="2:71" x14ac:dyDescent="0.25">
      <c r="B1287" s="5" t="s">
        <v>237</v>
      </c>
      <c r="C1287" s="86">
        <v>2011</v>
      </c>
      <c r="D1287" s="6">
        <v>40777</v>
      </c>
      <c r="E1287" s="7">
        <v>2011</v>
      </c>
      <c r="F1287" s="7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8"/>
      <c r="AM1287" s="9"/>
      <c r="AN1287" s="10" t="s">
        <v>233</v>
      </c>
      <c r="BS1287" s="11">
        <v>39</v>
      </c>
    </row>
    <row r="1288" spans="2:71" x14ac:dyDescent="0.25">
      <c r="B1288" s="5" t="s">
        <v>237</v>
      </c>
      <c r="C1288" s="86">
        <v>2011</v>
      </c>
      <c r="D1288" s="6">
        <v>40805</v>
      </c>
      <c r="E1288" s="7">
        <v>2011</v>
      </c>
      <c r="F1288" s="7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8"/>
      <c r="AM1288" s="9"/>
      <c r="AN1288" s="10" t="s">
        <v>233</v>
      </c>
      <c r="BS1288" s="11">
        <v>49</v>
      </c>
    </row>
    <row r="1289" spans="2:71" x14ac:dyDescent="0.25">
      <c r="B1289" s="5" t="s">
        <v>238</v>
      </c>
      <c r="C1289" s="86">
        <v>2011</v>
      </c>
      <c r="D1289" s="6">
        <v>40750</v>
      </c>
      <c r="E1289" s="7">
        <v>2011</v>
      </c>
      <c r="F1289" s="7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8"/>
      <c r="AM1289" s="9"/>
      <c r="AN1289" s="10" t="s">
        <v>233</v>
      </c>
      <c r="BS1289" s="11">
        <v>23</v>
      </c>
    </row>
    <row r="1290" spans="2:71" x14ac:dyDescent="0.25">
      <c r="B1290" s="5" t="s">
        <v>238</v>
      </c>
      <c r="C1290" s="86">
        <v>2011</v>
      </c>
      <c r="D1290" s="6">
        <v>40764</v>
      </c>
      <c r="E1290" s="7">
        <v>2011</v>
      </c>
      <c r="F1290" s="7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8"/>
      <c r="AM1290" s="9"/>
      <c r="AN1290" s="10" t="s">
        <v>233</v>
      </c>
      <c r="BS1290" s="11">
        <v>31</v>
      </c>
    </row>
    <row r="1291" spans="2:71" x14ac:dyDescent="0.25">
      <c r="B1291" s="5" t="s">
        <v>238</v>
      </c>
      <c r="C1291" s="86">
        <v>2011</v>
      </c>
      <c r="D1291" s="6">
        <v>40777</v>
      </c>
      <c r="E1291" s="7">
        <v>2011</v>
      </c>
      <c r="F1291" s="7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8"/>
      <c r="AM1291" s="9"/>
      <c r="AN1291" s="10" t="s">
        <v>233</v>
      </c>
      <c r="BS1291" s="11">
        <v>35</v>
      </c>
    </row>
    <row r="1292" spans="2:71" x14ac:dyDescent="0.25">
      <c r="B1292" s="5" t="s">
        <v>238</v>
      </c>
      <c r="C1292" s="86">
        <v>2011</v>
      </c>
      <c r="D1292" s="6">
        <v>40805</v>
      </c>
      <c r="E1292" s="7">
        <v>2011</v>
      </c>
      <c r="F1292" s="7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8"/>
      <c r="AM1292" s="9"/>
      <c r="AN1292" s="10" t="s">
        <v>233</v>
      </c>
      <c r="BS1292" s="11">
        <v>37</v>
      </c>
    </row>
    <row r="1293" spans="2:71" x14ac:dyDescent="0.25">
      <c r="B1293" s="5" t="s">
        <v>238</v>
      </c>
      <c r="C1293" s="86">
        <v>2011</v>
      </c>
      <c r="D1293" s="6">
        <v>40826</v>
      </c>
      <c r="E1293" s="7">
        <v>2011</v>
      </c>
      <c r="F1293" s="7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8"/>
      <c r="AM1293" s="9"/>
      <c r="AN1293" s="10" t="s">
        <v>233</v>
      </c>
      <c r="BS1293" s="11">
        <v>61</v>
      </c>
    </row>
    <row r="1294" spans="2:71" x14ac:dyDescent="0.25">
      <c r="B1294" s="5" t="s">
        <v>239</v>
      </c>
      <c r="C1294" s="86">
        <v>2011</v>
      </c>
      <c r="D1294" s="6">
        <v>40676</v>
      </c>
      <c r="E1294" s="7">
        <v>2011</v>
      </c>
      <c r="F1294" s="7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8"/>
      <c r="AM1294" s="9"/>
      <c r="AN1294" s="10" t="s">
        <v>240</v>
      </c>
      <c r="BS1294" s="11">
        <v>34</v>
      </c>
    </row>
    <row r="1295" spans="2:71" x14ac:dyDescent="0.25">
      <c r="B1295" s="5" t="s">
        <v>239</v>
      </c>
      <c r="C1295" s="86">
        <v>2011</v>
      </c>
      <c r="D1295" s="6">
        <v>40689</v>
      </c>
      <c r="E1295" s="7">
        <v>2011</v>
      </c>
      <c r="F1295" s="7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8"/>
      <c r="AM1295" s="9"/>
      <c r="AN1295" s="10" t="s">
        <v>240</v>
      </c>
      <c r="BS1295" s="11">
        <v>37</v>
      </c>
    </row>
    <row r="1296" spans="2:71" x14ac:dyDescent="0.25">
      <c r="B1296" s="5" t="s">
        <v>239</v>
      </c>
      <c r="C1296" s="86">
        <v>2011</v>
      </c>
      <c r="D1296" s="6">
        <v>40704</v>
      </c>
      <c r="E1296" s="7">
        <v>2011</v>
      </c>
      <c r="F1296" s="7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8"/>
      <c r="AM1296" s="9"/>
      <c r="AN1296" s="10" t="s">
        <v>240</v>
      </c>
      <c r="BS1296" s="11">
        <v>37</v>
      </c>
    </row>
    <row r="1297" spans="2:71" x14ac:dyDescent="0.25">
      <c r="B1297" s="5" t="s">
        <v>239</v>
      </c>
      <c r="C1297" s="86">
        <v>2011</v>
      </c>
      <c r="D1297" s="6">
        <v>40750</v>
      </c>
      <c r="E1297" s="7">
        <v>2011</v>
      </c>
      <c r="F1297" s="7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8"/>
      <c r="AM1297" s="9"/>
      <c r="AN1297" s="10" t="s">
        <v>240</v>
      </c>
      <c r="BS1297" s="11">
        <v>43</v>
      </c>
    </row>
    <row r="1298" spans="2:71" x14ac:dyDescent="0.25">
      <c r="B1298" s="5" t="s">
        <v>239</v>
      </c>
      <c r="C1298" s="86">
        <v>2011</v>
      </c>
      <c r="D1298" s="6">
        <v>40764</v>
      </c>
      <c r="E1298" s="7">
        <v>2011</v>
      </c>
      <c r="F1298" s="7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8"/>
      <c r="AM1298" s="9"/>
      <c r="AN1298" s="10" t="s">
        <v>240</v>
      </c>
      <c r="BS1298" s="11">
        <v>53</v>
      </c>
    </row>
    <row r="1299" spans="2:71" x14ac:dyDescent="0.25">
      <c r="B1299" s="5" t="s">
        <v>239</v>
      </c>
      <c r="C1299" s="86">
        <v>2011</v>
      </c>
      <c r="D1299" s="6">
        <v>40777</v>
      </c>
      <c r="E1299" s="7">
        <v>2011</v>
      </c>
      <c r="F1299" s="7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8"/>
      <c r="AM1299" s="9"/>
      <c r="AN1299" s="10" t="s">
        <v>240</v>
      </c>
      <c r="BS1299" s="11">
        <v>55</v>
      </c>
    </row>
    <row r="1300" spans="2:71" x14ac:dyDescent="0.25">
      <c r="B1300" s="5" t="s">
        <v>239</v>
      </c>
      <c r="C1300" s="86">
        <v>2011</v>
      </c>
      <c r="D1300" s="6">
        <v>40805</v>
      </c>
      <c r="E1300" s="7">
        <v>2011</v>
      </c>
      <c r="F1300" s="7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8"/>
      <c r="AM1300" s="9"/>
      <c r="AN1300" s="10" t="s">
        <v>240</v>
      </c>
      <c r="BS1300" s="11">
        <v>77</v>
      </c>
    </row>
    <row r="1301" spans="2:71" x14ac:dyDescent="0.25">
      <c r="B1301" s="5" t="s">
        <v>241</v>
      </c>
      <c r="C1301" s="86">
        <v>2011</v>
      </c>
      <c r="D1301" s="6">
        <v>40676</v>
      </c>
      <c r="E1301" s="7">
        <v>2011</v>
      </c>
      <c r="F1301" s="7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8"/>
      <c r="AM1301" s="9"/>
      <c r="AN1301" s="10" t="s">
        <v>240</v>
      </c>
      <c r="BS1301" s="11">
        <v>25</v>
      </c>
    </row>
    <row r="1302" spans="2:71" x14ac:dyDescent="0.25">
      <c r="B1302" s="5" t="s">
        <v>241</v>
      </c>
      <c r="C1302" s="86">
        <v>2011</v>
      </c>
      <c r="D1302" s="6">
        <v>40689</v>
      </c>
      <c r="E1302" s="7">
        <v>2011</v>
      </c>
      <c r="F1302" s="7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8"/>
      <c r="AM1302" s="9"/>
      <c r="AN1302" s="10" t="s">
        <v>240</v>
      </c>
      <c r="BS1302" s="11">
        <v>31</v>
      </c>
    </row>
    <row r="1303" spans="2:71" x14ac:dyDescent="0.25">
      <c r="B1303" s="5" t="s">
        <v>241</v>
      </c>
      <c r="C1303" s="86">
        <v>2011</v>
      </c>
      <c r="D1303" s="6">
        <v>40704</v>
      </c>
      <c r="E1303" s="7">
        <v>2011</v>
      </c>
      <c r="F1303" s="7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8"/>
      <c r="AM1303" s="9"/>
      <c r="AN1303" s="10" t="s">
        <v>240</v>
      </c>
      <c r="BS1303" s="11">
        <v>34</v>
      </c>
    </row>
    <row r="1304" spans="2:71" x14ac:dyDescent="0.25">
      <c r="B1304" s="5" t="s">
        <v>241</v>
      </c>
      <c r="C1304" s="86">
        <v>2011</v>
      </c>
      <c r="D1304" s="6">
        <v>40750</v>
      </c>
      <c r="E1304" s="7">
        <v>2011</v>
      </c>
      <c r="F1304" s="7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8"/>
      <c r="AM1304" s="9"/>
      <c r="AN1304" s="10" t="s">
        <v>240</v>
      </c>
      <c r="BS1304" s="11">
        <v>37</v>
      </c>
    </row>
    <row r="1305" spans="2:71" x14ac:dyDescent="0.25">
      <c r="B1305" s="5" t="s">
        <v>241</v>
      </c>
      <c r="C1305" s="86">
        <v>2011</v>
      </c>
      <c r="D1305" s="6">
        <v>40764</v>
      </c>
      <c r="E1305" s="7">
        <v>2011</v>
      </c>
      <c r="F1305" s="7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8"/>
      <c r="AM1305" s="9"/>
      <c r="AN1305" s="10" t="s">
        <v>240</v>
      </c>
      <c r="BS1305" s="11">
        <v>43</v>
      </c>
    </row>
    <row r="1306" spans="2:71" x14ac:dyDescent="0.25">
      <c r="B1306" s="5" t="s">
        <v>241</v>
      </c>
      <c r="C1306" s="86">
        <v>2011</v>
      </c>
      <c r="D1306" s="6">
        <v>40777</v>
      </c>
      <c r="E1306" s="7">
        <v>2011</v>
      </c>
      <c r="F1306" s="7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8"/>
      <c r="AM1306" s="9"/>
      <c r="AN1306" s="10" t="s">
        <v>240</v>
      </c>
      <c r="BS1306" s="11">
        <v>51</v>
      </c>
    </row>
    <row r="1307" spans="2:71" x14ac:dyDescent="0.25">
      <c r="B1307" s="5" t="s">
        <v>241</v>
      </c>
      <c r="C1307" s="86">
        <v>2011</v>
      </c>
      <c r="D1307" s="6">
        <v>40805</v>
      </c>
      <c r="E1307" s="7">
        <v>2011</v>
      </c>
      <c r="F1307" s="7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8"/>
      <c r="AM1307" s="9"/>
      <c r="AN1307" s="10" t="s">
        <v>240</v>
      </c>
      <c r="BS1307" s="11">
        <v>63</v>
      </c>
    </row>
    <row r="1308" spans="2:71" x14ac:dyDescent="0.25">
      <c r="B1308" s="5" t="s">
        <v>242</v>
      </c>
      <c r="C1308" s="86">
        <v>2011</v>
      </c>
      <c r="D1308" s="6">
        <v>40689</v>
      </c>
      <c r="E1308" s="7">
        <v>2011</v>
      </c>
      <c r="F1308" s="7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8"/>
      <c r="AM1308" s="9"/>
      <c r="AN1308" s="10" t="s">
        <v>240</v>
      </c>
      <c r="BS1308" s="11">
        <v>23</v>
      </c>
    </row>
    <row r="1309" spans="2:71" x14ac:dyDescent="0.25">
      <c r="B1309" s="5" t="s">
        <v>242</v>
      </c>
      <c r="C1309" s="86">
        <v>2011</v>
      </c>
      <c r="D1309" s="6">
        <v>40704</v>
      </c>
      <c r="E1309" s="7">
        <v>2011</v>
      </c>
      <c r="F1309" s="7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8"/>
      <c r="AM1309" s="9"/>
      <c r="AN1309" s="10" t="s">
        <v>240</v>
      </c>
      <c r="BS1309" s="11">
        <v>24</v>
      </c>
    </row>
    <row r="1310" spans="2:71" x14ac:dyDescent="0.25">
      <c r="B1310" s="5" t="s">
        <v>242</v>
      </c>
      <c r="C1310" s="86">
        <v>2011</v>
      </c>
      <c r="D1310" s="6">
        <v>40750</v>
      </c>
      <c r="E1310" s="7">
        <v>2011</v>
      </c>
      <c r="F1310" s="7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8"/>
      <c r="AM1310" s="9"/>
      <c r="AN1310" s="10" t="s">
        <v>240</v>
      </c>
      <c r="BS1310" s="11">
        <v>33</v>
      </c>
    </row>
    <row r="1311" spans="2:71" x14ac:dyDescent="0.25">
      <c r="B1311" s="5" t="s">
        <v>242</v>
      </c>
      <c r="C1311" s="86">
        <v>2011</v>
      </c>
      <c r="D1311" s="6">
        <v>40764</v>
      </c>
      <c r="E1311" s="7">
        <v>2011</v>
      </c>
      <c r="F1311" s="7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8"/>
      <c r="AM1311" s="9"/>
      <c r="AN1311" s="10" t="s">
        <v>240</v>
      </c>
      <c r="BS1311" s="11">
        <v>37</v>
      </c>
    </row>
    <row r="1312" spans="2:71" x14ac:dyDescent="0.25">
      <c r="B1312" s="5" t="s">
        <v>242</v>
      </c>
      <c r="C1312" s="86">
        <v>2011</v>
      </c>
      <c r="D1312" s="6">
        <v>40777</v>
      </c>
      <c r="E1312" s="7">
        <v>2011</v>
      </c>
      <c r="F1312" s="7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8"/>
      <c r="AM1312" s="9"/>
      <c r="AN1312" s="10" t="s">
        <v>240</v>
      </c>
      <c r="BS1312" s="11">
        <v>41</v>
      </c>
    </row>
    <row r="1313" spans="2:71" x14ac:dyDescent="0.25">
      <c r="B1313" s="5" t="s">
        <v>242</v>
      </c>
      <c r="C1313" s="86">
        <v>2011</v>
      </c>
      <c r="D1313" s="6">
        <v>40805</v>
      </c>
      <c r="E1313" s="7">
        <v>2011</v>
      </c>
      <c r="F1313" s="7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8"/>
      <c r="AM1313" s="9"/>
      <c r="AN1313" s="10" t="s">
        <v>240</v>
      </c>
      <c r="BS1313" s="11">
        <v>53</v>
      </c>
    </row>
    <row r="1314" spans="2:71" x14ac:dyDescent="0.25">
      <c r="B1314" s="5" t="s">
        <v>243</v>
      </c>
      <c r="C1314" s="86">
        <v>2011</v>
      </c>
      <c r="D1314" s="6">
        <v>40750</v>
      </c>
      <c r="E1314" s="7">
        <v>2011</v>
      </c>
      <c r="F1314" s="7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8"/>
      <c r="AM1314" s="9"/>
      <c r="AN1314" s="10" t="s">
        <v>240</v>
      </c>
      <c r="BS1314" s="11">
        <v>33</v>
      </c>
    </row>
    <row r="1315" spans="2:71" x14ac:dyDescent="0.25">
      <c r="B1315" s="5" t="s">
        <v>243</v>
      </c>
      <c r="C1315" s="86">
        <v>2011</v>
      </c>
      <c r="D1315" s="6">
        <v>40764</v>
      </c>
      <c r="E1315" s="7">
        <v>2011</v>
      </c>
      <c r="F1315" s="7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8"/>
      <c r="AM1315" s="9"/>
      <c r="AN1315" s="10" t="s">
        <v>240</v>
      </c>
      <c r="BS1315" s="11">
        <v>37</v>
      </c>
    </row>
    <row r="1316" spans="2:71" x14ac:dyDescent="0.25">
      <c r="B1316" s="5" t="s">
        <v>243</v>
      </c>
      <c r="C1316" s="86">
        <v>2011</v>
      </c>
      <c r="D1316" s="6">
        <v>40777</v>
      </c>
      <c r="E1316" s="7">
        <v>2011</v>
      </c>
      <c r="F1316" s="7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8"/>
      <c r="AM1316" s="9"/>
      <c r="AN1316" s="10" t="s">
        <v>240</v>
      </c>
      <c r="BS1316" s="11">
        <v>43</v>
      </c>
    </row>
    <row r="1317" spans="2:71" x14ac:dyDescent="0.25">
      <c r="B1317" s="5" t="s">
        <v>243</v>
      </c>
      <c r="C1317" s="86">
        <v>2011</v>
      </c>
      <c r="D1317" s="6">
        <v>40805</v>
      </c>
      <c r="E1317" s="7">
        <v>2011</v>
      </c>
      <c r="F1317" s="7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8"/>
      <c r="AM1317" s="9"/>
      <c r="AN1317" s="10" t="s">
        <v>240</v>
      </c>
      <c r="BS1317" s="11">
        <v>49</v>
      </c>
    </row>
    <row r="1318" spans="2:71" x14ac:dyDescent="0.25">
      <c r="B1318" s="5" t="s">
        <v>244</v>
      </c>
      <c r="C1318" s="86">
        <v>2011</v>
      </c>
      <c r="D1318" s="6">
        <v>40750</v>
      </c>
      <c r="E1318" s="7">
        <v>2011</v>
      </c>
      <c r="F1318" s="7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8"/>
      <c r="AM1318" s="9"/>
      <c r="AN1318" s="10" t="s">
        <v>240</v>
      </c>
      <c r="BS1318" s="11">
        <v>25</v>
      </c>
    </row>
    <row r="1319" spans="2:71" x14ac:dyDescent="0.25">
      <c r="B1319" s="5" t="s">
        <v>244</v>
      </c>
      <c r="C1319" s="86">
        <v>2011</v>
      </c>
      <c r="D1319" s="6">
        <v>40764</v>
      </c>
      <c r="E1319" s="7">
        <v>2011</v>
      </c>
      <c r="F1319" s="7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8"/>
      <c r="AM1319" s="9"/>
      <c r="AN1319" s="10" t="s">
        <v>240</v>
      </c>
      <c r="BS1319" s="11">
        <v>35</v>
      </c>
    </row>
    <row r="1320" spans="2:71" x14ac:dyDescent="0.25">
      <c r="B1320" s="5" t="s">
        <v>244</v>
      </c>
      <c r="C1320" s="86">
        <v>2011</v>
      </c>
      <c r="D1320" s="6">
        <v>40777</v>
      </c>
      <c r="E1320" s="7">
        <v>2011</v>
      </c>
      <c r="F1320" s="7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8"/>
      <c r="AM1320" s="9"/>
      <c r="AN1320" s="10" t="s">
        <v>240</v>
      </c>
      <c r="BS1320" s="11">
        <v>39</v>
      </c>
    </row>
    <row r="1321" spans="2:71" x14ac:dyDescent="0.25">
      <c r="B1321" s="5" t="s">
        <v>244</v>
      </c>
      <c r="C1321" s="86">
        <v>2011</v>
      </c>
      <c r="D1321" s="6">
        <v>40805</v>
      </c>
      <c r="E1321" s="7">
        <v>2011</v>
      </c>
      <c r="F1321" s="7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8"/>
      <c r="AM1321" s="9"/>
      <c r="AN1321" s="10" t="s">
        <v>240</v>
      </c>
      <c r="BS1321" s="11">
        <v>51</v>
      </c>
    </row>
    <row r="1322" spans="2:71" x14ac:dyDescent="0.25">
      <c r="B1322" s="5" t="s">
        <v>245</v>
      </c>
      <c r="C1322" s="86">
        <v>2011</v>
      </c>
      <c r="D1322" s="6">
        <v>40750</v>
      </c>
      <c r="E1322" s="7">
        <v>2011</v>
      </c>
      <c r="F1322" s="7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8"/>
      <c r="AM1322" s="9"/>
      <c r="AN1322" s="10" t="s">
        <v>240</v>
      </c>
      <c r="BS1322" s="11">
        <v>23</v>
      </c>
    </row>
    <row r="1323" spans="2:71" x14ac:dyDescent="0.25">
      <c r="B1323" s="5" t="s">
        <v>245</v>
      </c>
      <c r="C1323" s="86">
        <v>2011</v>
      </c>
      <c r="D1323" s="6">
        <v>40764</v>
      </c>
      <c r="E1323" s="7">
        <v>2011</v>
      </c>
      <c r="F1323" s="7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8"/>
      <c r="AM1323" s="9"/>
      <c r="AN1323" s="10" t="s">
        <v>240</v>
      </c>
      <c r="BS1323" s="11">
        <v>31</v>
      </c>
    </row>
    <row r="1324" spans="2:71" x14ac:dyDescent="0.25">
      <c r="B1324" s="5" t="s">
        <v>245</v>
      </c>
      <c r="C1324" s="86">
        <v>2011</v>
      </c>
      <c r="D1324" s="6">
        <v>40777</v>
      </c>
      <c r="E1324" s="7">
        <v>2011</v>
      </c>
      <c r="F1324" s="7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8"/>
      <c r="AM1324" s="9"/>
      <c r="AN1324" s="10" t="s">
        <v>240</v>
      </c>
      <c r="BS1324" s="11">
        <v>35</v>
      </c>
    </row>
    <row r="1325" spans="2:71" x14ac:dyDescent="0.25">
      <c r="B1325" s="5" t="s">
        <v>245</v>
      </c>
      <c r="C1325" s="86">
        <v>2011</v>
      </c>
      <c r="D1325" s="6">
        <v>40805</v>
      </c>
      <c r="E1325" s="7">
        <v>2011</v>
      </c>
      <c r="F1325" s="7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8"/>
      <c r="AM1325" s="9"/>
      <c r="AN1325" s="10" t="s">
        <v>240</v>
      </c>
      <c r="BS1325" s="11">
        <v>41</v>
      </c>
    </row>
    <row r="1326" spans="2:71" x14ac:dyDescent="0.25">
      <c r="B1326" s="5" t="s">
        <v>245</v>
      </c>
      <c r="C1326" s="86">
        <v>2011</v>
      </c>
      <c r="D1326" s="6">
        <v>40826</v>
      </c>
      <c r="E1326" s="7">
        <v>2011</v>
      </c>
      <c r="F1326" s="7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8"/>
      <c r="AM1326" s="9"/>
      <c r="AN1326" s="10" t="s">
        <v>240</v>
      </c>
      <c r="BS1326" s="11">
        <v>61</v>
      </c>
    </row>
    <row r="1327" spans="2:71" x14ac:dyDescent="0.25">
      <c r="B1327" s="5" t="s">
        <v>246</v>
      </c>
      <c r="C1327" s="86">
        <v>2012</v>
      </c>
      <c r="D1327" s="6">
        <v>41030</v>
      </c>
      <c r="E1327" s="7">
        <v>2012</v>
      </c>
      <c r="F1327" s="7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8"/>
      <c r="AM1327" s="9"/>
      <c r="AN1327" s="10" t="s">
        <v>219</v>
      </c>
      <c r="BS1327" s="11">
        <v>27</v>
      </c>
    </row>
    <row r="1328" spans="2:71" x14ac:dyDescent="0.25">
      <c r="B1328" s="5" t="s">
        <v>246</v>
      </c>
      <c r="C1328" s="86">
        <v>2012</v>
      </c>
      <c r="D1328" s="6">
        <v>41050</v>
      </c>
      <c r="E1328" s="7">
        <v>2012</v>
      </c>
      <c r="F1328" s="7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8"/>
      <c r="AM1328" s="9"/>
      <c r="AN1328" s="10" t="s">
        <v>219</v>
      </c>
      <c r="BS1328" s="11">
        <v>30</v>
      </c>
    </row>
    <row r="1329" spans="2:71" x14ac:dyDescent="0.25">
      <c r="B1329" s="5" t="s">
        <v>246</v>
      </c>
      <c r="C1329" s="86">
        <v>2012</v>
      </c>
      <c r="D1329" s="6">
        <v>41095</v>
      </c>
      <c r="E1329" s="7">
        <v>2012</v>
      </c>
      <c r="F1329" s="7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8"/>
      <c r="AM1329" s="9"/>
      <c r="AN1329" s="10" t="s">
        <v>219</v>
      </c>
      <c r="BS1329" s="11">
        <v>35</v>
      </c>
    </row>
    <row r="1330" spans="2:71" x14ac:dyDescent="0.25">
      <c r="B1330" s="5" t="s">
        <v>246</v>
      </c>
      <c r="C1330" s="86">
        <v>2012</v>
      </c>
      <c r="D1330" s="6">
        <v>41129</v>
      </c>
      <c r="E1330" s="7">
        <v>2012</v>
      </c>
      <c r="F1330" s="7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8"/>
      <c r="AM1330" s="9"/>
      <c r="AN1330" s="10" t="s">
        <v>219</v>
      </c>
      <c r="BS1330" s="11">
        <v>45</v>
      </c>
    </row>
    <row r="1331" spans="2:71" x14ac:dyDescent="0.25">
      <c r="B1331" s="5" t="s">
        <v>246</v>
      </c>
      <c r="C1331" s="86">
        <v>2012</v>
      </c>
      <c r="D1331" s="6">
        <v>41141</v>
      </c>
      <c r="E1331" s="7">
        <v>2012</v>
      </c>
      <c r="F1331" s="7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8"/>
      <c r="AM1331" s="9"/>
      <c r="AN1331" s="10" t="s">
        <v>219</v>
      </c>
      <c r="BS1331" s="11">
        <v>49</v>
      </c>
    </row>
    <row r="1332" spans="2:71" x14ac:dyDescent="0.25">
      <c r="B1332" s="5" t="s">
        <v>246</v>
      </c>
      <c r="C1332" s="86">
        <v>2012</v>
      </c>
      <c r="D1332" s="6">
        <v>41157</v>
      </c>
      <c r="E1332" s="7">
        <v>2012</v>
      </c>
      <c r="F1332" s="7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8"/>
      <c r="AM1332" s="9"/>
      <c r="AN1332" s="10" t="s">
        <v>219</v>
      </c>
      <c r="BS1332" s="11">
        <v>53</v>
      </c>
    </row>
    <row r="1333" spans="2:71" x14ac:dyDescent="0.25">
      <c r="B1333" s="5" t="s">
        <v>247</v>
      </c>
      <c r="C1333" s="86">
        <v>2012</v>
      </c>
      <c r="D1333" s="6">
        <v>41030</v>
      </c>
      <c r="E1333" s="7">
        <v>2012</v>
      </c>
      <c r="F1333" s="7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8"/>
      <c r="AM1333" s="9"/>
      <c r="AN1333" s="10" t="s">
        <v>219</v>
      </c>
      <c r="BS1333" s="11">
        <v>22</v>
      </c>
    </row>
    <row r="1334" spans="2:71" x14ac:dyDescent="0.25">
      <c r="B1334" s="5" t="s">
        <v>247</v>
      </c>
      <c r="C1334" s="86">
        <v>2012</v>
      </c>
      <c r="D1334" s="6">
        <v>41050</v>
      </c>
      <c r="E1334" s="7">
        <v>2012</v>
      </c>
      <c r="F1334" s="7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8"/>
      <c r="AM1334" s="9"/>
      <c r="AN1334" s="10" t="s">
        <v>219</v>
      </c>
      <c r="BS1334" s="11">
        <v>31</v>
      </c>
    </row>
    <row r="1335" spans="2:71" x14ac:dyDescent="0.25">
      <c r="B1335" s="5" t="s">
        <v>247</v>
      </c>
      <c r="C1335" s="86">
        <v>2012</v>
      </c>
      <c r="D1335" s="6">
        <v>41095</v>
      </c>
      <c r="E1335" s="7">
        <v>2012</v>
      </c>
      <c r="F1335" s="7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8"/>
      <c r="AM1335" s="9"/>
      <c r="AN1335" s="10" t="s">
        <v>219</v>
      </c>
      <c r="BS1335" s="11">
        <v>32</v>
      </c>
    </row>
    <row r="1336" spans="2:71" x14ac:dyDescent="0.25">
      <c r="B1336" s="5" t="s">
        <v>247</v>
      </c>
      <c r="C1336" s="86">
        <v>2012</v>
      </c>
      <c r="D1336" s="6">
        <v>41129</v>
      </c>
      <c r="E1336" s="7">
        <v>2012</v>
      </c>
      <c r="F1336" s="7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8"/>
      <c r="AM1336" s="9"/>
      <c r="AN1336" s="10" t="s">
        <v>219</v>
      </c>
      <c r="BS1336" s="11">
        <v>37</v>
      </c>
    </row>
    <row r="1337" spans="2:71" x14ac:dyDescent="0.25">
      <c r="B1337" s="5" t="s">
        <v>247</v>
      </c>
      <c r="C1337" s="86">
        <v>2012</v>
      </c>
      <c r="D1337" s="6">
        <v>41141</v>
      </c>
      <c r="E1337" s="7">
        <v>2012</v>
      </c>
      <c r="F1337" s="7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8"/>
      <c r="AM1337" s="9"/>
      <c r="AN1337" s="10" t="s">
        <v>219</v>
      </c>
      <c r="BS1337" s="11">
        <v>45</v>
      </c>
    </row>
    <row r="1338" spans="2:71" x14ac:dyDescent="0.25">
      <c r="B1338" s="5" t="s">
        <v>247</v>
      </c>
      <c r="C1338" s="86">
        <v>2012</v>
      </c>
      <c r="D1338" s="6">
        <v>41157</v>
      </c>
      <c r="E1338" s="7">
        <v>2012</v>
      </c>
      <c r="F1338" s="7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8"/>
      <c r="AM1338" s="9"/>
      <c r="AN1338" s="10" t="s">
        <v>219</v>
      </c>
      <c r="BS1338" s="11">
        <v>51</v>
      </c>
    </row>
    <row r="1339" spans="2:71" x14ac:dyDescent="0.25">
      <c r="B1339" s="5" t="s">
        <v>248</v>
      </c>
      <c r="C1339" s="86">
        <v>2012</v>
      </c>
      <c r="D1339" s="6">
        <v>41050</v>
      </c>
      <c r="E1339" s="7">
        <v>2012</v>
      </c>
      <c r="F1339" s="7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8"/>
      <c r="AM1339" s="9"/>
      <c r="AN1339" s="10" t="s">
        <v>219</v>
      </c>
      <c r="BS1339" s="11">
        <v>24</v>
      </c>
    </row>
    <row r="1340" spans="2:71" x14ac:dyDescent="0.25">
      <c r="B1340" s="5" t="s">
        <v>248</v>
      </c>
      <c r="C1340" s="86">
        <v>2012</v>
      </c>
      <c r="D1340" s="6">
        <v>41095</v>
      </c>
      <c r="E1340" s="7">
        <v>2012</v>
      </c>
      <c r="F1340" s="7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8"/>
      <c r="AM1340" s="9"/>
      <c r="AN1340" s="10" t="s">
        <v>219</v>
      </c>
      <c r="BS1340" s="11">
        <v>32</v>
      </c>
    </row>
    <row r="1341" spans="2:71" x14ac:dyDescent="0.25">
      <c r="B1341" s="5" t="s">
        <v>248</v>
      </c>
      <c r="C1341" s="86">
        <v>2012</v>
      </c>
      <c r="D1341" s="6">
        <v>41129</v>
      </c>
      <c r="E1341" s="7">
        <v>2012</v>
      </c>
      <c r="F1341" s="7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8"/>
      <c r="AM1341" s="9"/>
      <c r="AN1341" s="10" t="s">
        <v>219</v>
      </c>
      <c r="BS1341" s="11">
        <v>35</v>
      </c>
    </row>
    <row r="1342" spans="2:71" x14ac:dyDescent="0.25">
      <c r="B1342" s="5" t="s">
        <v>248</v>
      </c>
      <c r="C1342" s="86">
        <v>2012</v>
      </c>
      <c r="D1342" s="6">
        <v>41141</v>
      </c>
      <c r="E1342" s="7">
        <v>2012</v>
      </c>
      <c r="F1342" s="7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8"/>
      <c r="AM1342" s="9"/>
      <c r="AN1342" s="10" t="s">
        <v>219</v>
      </c>
    </row>
    <row r="1343" spans="2:71" x14ac:dyDescent="0.25">
      <c r="B1343" s="5" t="s">
        <v>248</v>
      </c>
      <c r="C1343" s="86">
        <v>2012</v>
      </c>
      <c r="D1343" s="6">
        <v>41157</v>
      </c>
      <c r="E1343" s="7">
        <v>2012</v>
      </c>
      <c r="F1343" s="7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8"/>
      <c r="AM1343" s="9"/>
      <c r="AN1343" s="10" t="s">
        <v>219</v>
      </c>
    </row>
    <row r="1344" spans="2:71" x14ac:dyDescent="0.25">
      <c r="B1344" s="5" t="s">
        <v>249</v>
      </c>
      <c r="C1344" s="86">
        <v>2012</v>
      </c>
      <c r="D1344" s="6">
        <v>41095</v>
      </c>
      <c r="E1344" s="7">
        <v>2012</v>
      </c>
      <c r="F1344" s="7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8"/>
      <c r="AM1344" s="9"/>
      <c r="AN1344" s="10" t="s">
        <v>219</v>
      </c>
      <c r="BS1344" s="1">
        <v>31</v>
      </c>
    </row>
    <row r="1345" spans="2:71" x14ac:dyDescent="0.25">
      <c r="B1345" s="5" t="s">
        <v>249</v>
      </c>
      <c r="C1345" s="86">
        <v>2012</v>
      </c>
      <c r="D1345" s="6">
        <v>41129</v>
      </c>
      <c r="E1345" s="7">
        <v>2012</v>
      </c>
      <c r="F1345" s="7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8"/>
      <c r="AM1345" s="9"/>
      <c r="AN1345" s="10" t="s">
        <v>219</v>
      </c>
      <c r="BS1345" s="1">
        <v>33</v>
      </c>
    </row>
    <row r="1346" spans="2:71" x14ac:dyDescent="0.25">
      <c r="B1346" s="5" t="s">
        <v>249</v>
      </c>
      <c r="C1346" s="86">
        <v>2012</v>
      </c>
      <c r="D1346" s="6">
        <v>41141</v>
      </c>
      <c r="E1346" s="7">
        <v>2012</v>
      </c>
      <c r="F1346" s="7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8"/>
      <c r="AM1346" s="9"/>
      <c r="AN1346" s="10" t="s">
        <v>219</v>
      </c>
      <c r="BS1346" s="1">
        <v>35</v>
      </c>
    </row>
    <row r="1347" spans="2:71" x14ac:dyDescent="0.25">
      <c r="B1347" s="5" t="s">
        <v>249</v>
      </c>
      <c r="C1347" s="86">
        <v>2012</v>
      </c>
      <c r="D1347" s="6">
        <v>41157</v>
      </c>
      <c r="E1347" s="7">
        <v>2012</v>
      </c>
      <c r="F1347" s="7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8"/>
      <c r="AM1347" s="9"/>
      <c r="AN1347" s="10" t="s">
        <v>219</v>
      </c>
      <c r="BS1347" s="1">
        <v>37</v>
      </c>
    </row>
    <row r="1348" spans="2:71" x14ac:dyDescent="0.25">
      <c r="B1348" s="5" t="s">
        <v>249</v>
      </c>
      <c r="C1348" s="86">
        <v>2012</v>
      </c>
      <c r="D1348" s="6">
        <v>41184</v>
      </c>
      <c r="E1348" s="7">
        <v>2012</v>
      </c>
      <c r="F1348" s="7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8"/>
      <c r="AM1348" s="9"/>
      <c r="AN1348" s="10" t="s">
        <v>219</v>
      </c>
      <c r="BS1348" s="1">
        <v>43</v>
      </c>
    </row>
    <row r="1349" spans="2:71" x14ac:dyDescent="0.25">
      <c r="B1349" s="5" t="s">
        <v>250</v>
      </c>
      <c r="C1349" s="86">
        <v>2012</v>
      </c>
      <c r="D1349" s="6">
        <v>41129</v>
      </c>
      <c r="E1349" s="7">
        <v>2012</v>
      </c>
      <c r="F1349" s="7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8"/>
      <c r="AM1349" s="9"/>
      <c r="AN1349" s="10" t="s">
        <v>219</v>
      </c>
      <c r="BS1349" s="1">
        <v>25</v>
      </c>
    </row>
    <row r="1350" spans="2:71" x14ac:dyDescent="0.25">
      <c r="B1350" s="5" t="s">
        <v>250</v>
      </c>
      <c r="C1350" s="86">
        <v>2012</v>
      </c>
      <c r="D1350" s="6">
        <v>41141</v>
      </c>
      <c r="E1350" s="7">
        <v>2012</v>
      </c>
      <c r="F1350" s="7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8"/>
      <c r="AM1350" s="9"/>
      <c r="AN1350" s="10" t="s">
        <v>219</v>
      </c>
      <c r="BS1350" s="1">
        <v>33</v>
      </c>
    </row>
    <row r="1351" spans="2:71" x14ac:dyDescent="0.25">
      <c r="B1351" s="5" t="s">
        <v>250</v>
      </c>
      <c r="C1351" s="86">
        <v>2012</v>
      </c>
      <c r="D1351" s="6">
        <v>41157</v>
      </c>
      <c r="E1351" s="7">
        <v>2012</v>
      </c>
      <c r="F1351" s="7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8"/>
      <c r="AM1351" s="9"/>
      <c r="AN1351" s="10" t="s">
        <v>219</v>
      </c>
      <c r="BS1351" s="1">
        <v>41</v>
      </c>
    </row>
    <row r="1352" spans="2:71" x14ac:dyDescent="0.25">
      <c r="B1352" s="5" t="s">
        <v>250</v>
      </c>
      <c r="C1352" s="86">
        <v>2012</v>
      </c>
      <c r="D1352" s="6">
        <v>41184</v>
      </c>
      <c r="E1352" s="7">
        <v>2012</v>
      </c>
      <c r="F1352" s="7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8"/>
      <c r="AM1352" s="9"/>
      <c r="AN1352" s="10" t="s">
        <v>219</v>
      </c>
      <c r="BS1352" s="1">
        <v>45</v>
      </c>
    </row>
    <row r="1353" spans="2:71" x14ac:dyDescent="0.25">
      <c r="B1353" s="5" t="s">
        <v>251</v>
      </c>
      <c r="C1353" s="86">
        <v>2012</v>
      </c>
      <c r="D1353" s="6">
        <v>41141</v>
      </c>
      <c r="E1353" s="7">
        <v>2012</v>
      </c>
      <c r="F1353" s="7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8"/>
      <c r="AM1353" s="9"/>
      <c r="AN1353" s="10" t="s">
        <v>219</v>
      </c>
      <c r="BS1353" s="1">
        <v>31</v>
      </c>
    </row>
    <row r="1354" spans="2:71" x14ac:dyDescent="0.25">
      <c r="B1354" s="5" t="s">
        <v>251</v>
      </c>
      <c r="C1354" s="86">
        <v>2012</v>
      </c>
      <c r="D1354" s="6">
        <v>41157</v>
      </c>
      <c r="E1354" s="7">
        <v>2012</v>
      </c>
      <c r="F1354" s="7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8"/>
      <c r="AM1354" s="9"/>
      <c r="AN1354" s="10" t="s">
        <v>219</v>
      </c>
      <c r="BS1354" s="1">
        <v>34</v>
      </c>
    </row>
    <row r="1355" spans="2:71" x14ac:dyDescent="0.25">
      <c r="B1355" s="5" t="s">
        <v>251</v>
      </c>
      <c r="C1355" s="86">
        <v>2012</v>
      </c>
      <c r="D1355" s="6">
        <v>41184</v>
      </c>
      <c r="E1355" s="7">
        <v>2012</v>
      </c>
      <c r="F1355" s="7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8"/>
      <c r="AM1355" s="9"/>
      <c r="AN1355" s="10" t="s">
        <v>219</v>
      </c>
      <c r="BS1355" s="1">
        <v>45</v>
      </c>
    </row>
    <row r="1356" spans="2:71" x14ac:dyDescent="0.25">
      <c r="B1356" s="5" t="s">
        <v>251</v>
      </c>
      <c r="C1356" s="86">
        <v>2012</v>
      </c>
      <c r="D1356" s="6">
        <v>41198</v>
      </c>
      <c r="E1356" s="7">
        <v>2012</v>
      </c>
      <c r="F1356" s="7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8"/>
      <c r="AM1356" s="9"/>
      <c r="AN1356" s="10" t="s">
        <v>219</v>
      </c>
      <c r="BS1356" s="1">
        <v>57</v>
      </c>
    </row>
    <row r="1357" spans="2:71" x14ac:dyDescent="0.25">
      <c r="B1357" s="5" t="s">
        <v>252</v>
      </c>
      <c r="C1357" s="86">
        <v>2012</v>
      </c>
      <c r="D1357" s="6">
        <v>41030</v>
      </c>
      <c r="E1357" s="7">
        <v>2012</v>
      </c>
      <c r="F1357" s="7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8"/>
      <c r="AM1357" s="9"/>
      <c r="AN1357" s="10" t="s">
        <v>226</v>
      </c>
      <c r="BS1357" s="1">
        <v>55</v>
      </c>
    </row>
    <row r="1358" spans="2:71" x14ac:dyDescent="0.25">
      <c r="B1358" s="5" t="s">
        <v>252</v>
      </c>
      <c r="C1358" s="86">
        <v>2012</v>
      </c>
      <c r="D1358" s="6">
        <v>41050</v>
      </c>
      <c r="E1358" s="7">
        <v>2012</v>
      </c>
      <c r="F1358" s="7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8"/>
      <c r="AM1358" s="9"/>
      <c r="AN1358" s="10" t="s">
        <v>226</v>
      </c>
      <c r="BS1358" s="1">
        <v>65</v>
      </c>
    </row>
    <row r="1359" spans="2:71" x14ac:dyDescent="0.25">
      <c r="B1359" s="5" t="s">
        <v>252</v>
      </c>
      <c r="C1359" s="86">
        <v>2012</v>
      </c>
      <c r="D1359" s="6">
        <v>41095</v>
      </c>
      <c r="E1359" s="7">
        <v>2012</v>
      </c>
      <c r="F1359" s="7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8"/>
      <c r="AM1359" s="9"/>
      <c r="AN1359" s="10" t="s">
        <v>226</v>
      </c>
      <c r="BS1359" s="1">
        <v>77</v>
      </c>
    </row>
    <row r="1360" spans="2:71" x14ac:dyDescent="0.25">
      <c r="B1360" s="5" t="s">
        <v>252</v>
      </c>
      <c r="C1360" s="86">
        <v>2012</v>
      </c>
      <c r="D1360" s="6">
        <v>41129</v>
      </c>
      <c r="E1360" s="7">
        <v>2012</v>
      </c>
      <c r="F1360" s="7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8"/>
      <c r="AM1360" s="9"/>
      <c r="AN1360" s="10" t="s">
        <v>226</v>
      </c>
      <c r="BS1360" s="1">
        <v>87</v>
      </c>
    </row>
    <row r="1361" spans="2:71" x14ac:dyDescent="0.25">
      <c r="B1361" s="5" t="s">
        <v>252</v>
      </c>
      <c r="C1361" s="86">
        <v>2012</v>
      </c>
      <c r="D1361" s="6">
        <v>41141</v>
      </c>
      <c r="E1361" s="7">
        <v>2012</v>
      </c>
      <c r="F1361" s="7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8"/>
      <c r="AM1361" s="9"/>
      <c r="AN1361" s="10" t="s">
        <v>226</v>
      </c>
      <c r="BS1361" s="1">
        <v>91</v>
      </c>
    </row>
    <row r="1362" spans="2:71" x14ac:dyDescent="0.25">
      <c r="B1362" s="5" t="s">
        <v>252</v>
      </c>
      <c r="C1362" s="86">
        <v>2012</v>
      </c>
      <c r="D1362" s="6">
        <v>41157</v>
      </c>
      <c r="E1362" s="7">
        <v>2012</v>
      </c>
      <c r="F1362" s="7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8"/>
      <c r="AM1362" s="9"/>
      <c r="AN1362" s="10" t="s">
        <v>226</v>
      </c>
      <c r="BS1362" s="1">
        <v>91</v>
      </c>
    </row>
    <row r="1363" spans="2:71" x14ac:dyDescent="0.25">
      <c r="B1363" s="5" t="s">
        <v>253</v>
      </c>
      <c r="C1363" s="86">
        <v>2012</v>
      </c>
      <c r="D1363" s="6">
        <v>41030</v>
      </c>
      <c r="E1363" s="7">
        <v>2012</v>
      </c>
      <c r="F1363" s="7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8"/>
      <c r="AM1363" s="9"/>
      <c r="AN1363" s="10" t="s">
        <v>226</v>
      </c>
      <c r="BS1363" s="1">
        <v>22</v>
      </c>
    </row>
    <row r="1364" spans="2:71" x14ac:dyDescent="0.25">
      <c r="B1364" s="5" t="s">
        <v>253</v>
      </c>
      <c r="C1364" s="86">
        <v>2012</v>
      </c>
      <c r="D1364" s="6">
        <v>41050</v>
      </c>
      <c r="E1364" s="7">
        <v>2012</v>
      </c>
      <c r="F1364" s="7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8"/>
      <c r="AM1364" s="9"/>
      <c r="AN1364" s="10" t="s">
        <v>226</v>
      </c>
      <c r="BS1364" s="1">
        <v>32</v>
      </c>
    </row>
    <row r="1365" spans="2:71" x14ac:dyDescent="0.25">
      <c r="B1365" s="5" t="s">
        <v>253</v>
      </c>
      <c r="C1365" s="86">
        <v>2012</v>
      </c>
      <c r="D1365" s="6">
        <v>41095</v>
      </c>
      <c r="E1365" s="7">
        <v>2012</v>
      </c>
      <c r="F1365" s="7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8"/>
      <c r="AM1365" s="9"/>
      <c r="AN1365" s="10" t="s">
        <v>226</v>
      </c>
      <c r="BS1365" s="1">
        <v>34</v>
      </c>
    </row>
    <row r="1366" spans="2:71" x14ac:dyDescent="0.25">
      <c r="B1366" s="5" t="s">
        <v>253</v>
      </c>
      <c r="C1366" s="86">
        <v>2012</v>
      </c>
      <c r="D1366" s="6">
        <v>41129</v>
      </c>
      <c r="E1366" s="7">
        <v>2012</v>
      </c>
      <c r="F1366" s="7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8"/>
      <c r="AM1366" s="9"/>
      <c r="AN1366" s="10" t="s">
        <v>226</v>
      </c>
      <c r="BS1366" s="1">
        <v>41</v>
      </c>
    </row>
    <row r="1367" spans="2:71" x14ac:dyDescent="0.25">
      <c r="B1367" s="5" t="s">
        <v>253</v>
      </c>
      <c r="C1367" s="86">
        <v>2012</v>
      </c>
      <c r="D1367" s="6">
        <v>41141</v>
      </c>
      <c r="E1367" s="7">
        <v>2012</v>
      </c>
      <c r="F1367" s="7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8"/>
      <c r="AM1367" s="9"/>
      <c r="AN1367" s="10" t="s">
        <v>226</v>
      </c>
      <c r="BS1367" s="1">
        <v>53</v>
      </c>
    </row>
    <row r="1368" spans="2:71" x14ac:dyDescent="0.25">
      <c r="B1368" s="5" t="s">
        <v>253</v>
      </c>
      <c r="C1368" s="86">
        <v>2012</v>
      </c>
      <c r="D1368" s="6">
        <v>41157</v>
      </c>
      <c r="E1368" s="7">
        <v>2012</v>
      </c>
      <c r="F1368" s="7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8"/>
      <c r="AM1368" s="9"/>
      <c r="AN1368" s="10" t="s">
        <v>226</v>
      </c>
      <c r="BS1368" s="1">
        <v>65</v>
      </c>
    </row>
    <row r="1369" spans="2:71" x14ac:dyDescent="0.25">
      <c r="B1369" s="5" t="s">
        <v>254</v>
      </c>
      <c r="C1369" s="86">
        <v>2012</v>
      </c>
      <c r="D1369" s="6">
        <v>41050</v>
      </c>
      <c r="E1369" s="7">
        <v>2012</v>
      </c>
      <c r="F1369" s="7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8"/>
      <c r="AM1369" s="9"/>
      <c r="AN1369" s="10" t="s">
        <v>226</v>
      </c>
      <c r="BS1369" s="1">
        <v>24</v>
      </c>
    </row>
    <row r="1370" spans="2:71" x14ac:dyDescent="0.25">
      <c r="B1370" s="5" t="s">
        <v>254</v>
      </c>
      <c r="C1370" s="86">
        <v>2012</v>
      </c>
      <c r="D1370" s="6">
        <v>41095</v>
      </c>
      <c r="E1370" s="7">
        <v>2012</v>
      </c>
      <c r="F1370" s="7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8"/>
      <c r="AM1370" s="9"/>
      <c r="AN1370" s="10" t="s">
        <v>226</v>
      </c>
      <c r="BS1370" s="1">
        <v>32</v>
      </c>
    </row>
    <row r="1371" spans="2:71" x14ac:dyDescent="0.25">
      <c r="B1371" s="5" t="s">
        <v>254</v>
      </c>
      <c r="C1371" s="86">
        <v>2012</v>
      </c>
      <c r="D1371" s="6">
        <v>41129</v>
      </c>
      <c r="E1371" s="7">
        <v>2012</v>
      </c>
      <c r="F1371" s="7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8"/>
      <c r="AM1371" s="9"/>
      <c r="AN1371" s="10" t="s">
        <v>226</v>
      </c>
      <c r="BS1371" s="1">
        <v>37</v>
      </c>
    </row>
    <row r="1372" spans="2:71" x14ac:dyDescent="0.25">
      <c r="B1372" s="5" t="s">
        <v>254</v>
      </c>
      <c r="C1372" s="86">
        <v>2012</v>
      </c>
      <c r="D1372" s="6">
        <v>41141</v>
      </c>
      <c r="E1372" s="7">
        <v>2012</v>
      </c>
      <c r="F1372" s="7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8"/>
      <c r="AM1372" s="9"/>
      <c r="AN1372" s="10" t="s">
        <v>226</v>
      </c>
      <c r="BS1372" s="1">
        <v>39</v>
      </c>
    </row>
    <row r="1373" spans="2:71" x14ac:dyDescent="0.25">
      <c r="B1373" s="5" t="s">
        <v>254</v>
      </c>
      <c r="C1373" s="86">
        <v>2012</v>
      </c>
      <c r="D1373" s="6">
        <v>41157</v>
      </c>
      <c r="E1373" s="7">
        <v>2012</v>
      </c>
      <c r="F1373" s="7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8"/>
      <c r="AM1373" s="9"/>
      <c r="AN1373" s="10" t="s">
        <v>226</v>
      </c>
      <c r="BS1373" s="1">
        <v>51</v>
      </c>
    </row>
    <row r="1374" spans="2:71" x14ac:dyDescent="0.25">
      <c r="B1374" s="5" t="s">
        <v>255</v>
      </c>
      <c r="C1374" s="86">
        <v>2012</v>
      </c>
      <c r="D1374" s="6">
        <v>41095</v>
      </c>
      <c r="E1374" s="7">
        <v>2012</v>
      </c>
      <c r="F1374" s="7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8"/>
      <c r="AM1374" s="9"/>
      <c r="AN1374" s="10" t="s">
        <v>226</v>
      </c>
      <c r="BS1374" s="1">
        <v>34</v>
      </c>
    </row>
    <row r="1375" spans="2:71" x14ac:dyDescent="0.25">
      <c r="B1375" s="5" t="s">
        <v>255</v>
      </c>
      <c r="C1375" s="86">
        <v>2012</v>
      </c>
      <c r="D1375" s="6">
        <v>41129</v>
      </c>
      <c r="E1375" s="7">
        <v>2012</v>
      </c>
      <c r="F1375" s="7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8"/>
      <c r="AM1375" s="9"/>
      <c r="AN1375" s="10" t="s">
        <v>226</v>
      </c>
      <c r="BS1375" s="1">
        <v>37</v>
      </c>
    </row>
    <row r="1376" spans="2:71" x14ac:dyDescent="0.25">
      <c r="B1376" s="5" t="s">
        <v>255</v>
      </c>
      <c r="C1376" s="86">
        <v>2012</v>
      </c>
      <c r="D1376" s="6">
        <v>41141</v>
      </c>
      <c r="E1376" s="7">
        <v>2012</v>
      </c>
      <c r="F1376" s="7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8"/>
      <c r="AM1376" s="9"/>
      <c r="AN1376" s="10" t="s">
        <v>226</v>
      </c>
      <c r="BS1376" s="1">
        <v>39</v>
      </c>
    </row>
    <row r="1377" spans="2:71" x14ac:dyDescent="0.25">
      <c r="B1377" s="5" t="s">
        <v>255</v>
      </c>
      <c r="C1377" s="86">
        <v>2012</v>
      </c>
      <c r="D1377" s="6">
        <v>41157</v>
      </c>
      <c r="E1377" s="7">
        <v>2012</v>
      </c>
      <c r="F1377" s="7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8"/>
      <c r="AM1377" s="9"/>
      <c r="AN1377" s="10" t="s">
        <v>226</v>
      </c>
      <c r="BS1377" s="1">
        <v>53</v>
      </c>
    </row>
    <row r="1378" spans="2:71" x14ac:dyDescent="0.25">
      <c r="B1378" s="5" t="s">
        <v>255</v>
      </c>
      <c r="C1378" s="86">
        <v>2012</v>
      </c>
      <c r="D1378" s="6">
        <v>41184</v>
      </c>
      <c r="E1378" s="7">
        <v>2012</v>
      </c>
      <c r="F1378" s="7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8"/>
      <c r="AM1378" s="9"/>
      <c r="AN1378" s="10" t="s">
        <v>226</v>
      </c>
      <c r="BS1378" s="1">
        <v>75</v>
      </c>
    </row>
    <row r="1379" spans="2:71" x14ac:dyDescent="0.25">
      <c r="B1379" s="5" t="s">
        <v>256</v>
      </c>
      <c r="C1379" s="86">
        <v>2012</v>
      </c>
      <c r="D1379" s="6">
        <v>41129</v>
      </c>
      <c r="E1379" s="7">
        <v>2012</v>
      </c>
      <c r="F1379" s="7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8"/>
      <c r="AM1379" s="9"/>
      <c r="AN1379" s="10" t="s">
        <v>226</v>
      </c>
      <c r="BS1379" s="1">
        <v>25</v>
      </c>
    </row>
    <row r="1380" spans="2:71" x14ac:dyDescent="0.25">
      <c r="B1380" s="5" t="s">
        <v>256</v>
      </c>
      <c r="C1380" s="86">
        <v>2012</v>
      </c>
      <c r="D1380" s="6">
        <v>41141</v>
      </c>
      <c r="E1380" s="7">
        <v>2012</v>
      </c>
      <c r="F1380" s="7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8"/>
      <c r="AM1380" s="9"/>
      <c r="AN1380" s="10" t="s">
        <v>226</v>
      </c>
      <c r="BS1380" s="1">
        <v>35</v>
      </c>
    </row>
    <row r="1381" spans="2:71" x14ac:dyDescent="0.25">
      <c r="B1381" s="5" t="s">
        <v>256</v>
      </c>
      <c r="C1381" s="86">
        <v>2012</v>
      </c>
      <c r="D1381" s="6">
        <v>41157</v>
      </c>
      <c r="E1381" s="7">
        <v>2012</v>
      </c>
      <c r="F1381" s="7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8"/>
      <c r="AM1381" s="9"/>
      <c r="AN1381" s="10" t="s">
        <v>226</v>
      </c>
      <c r="BS1381" s="1">
        <v>41</v>
      </c>
    </row>
    <row r="1382" spans="2:71" x14ac:dyDescent="0.25">
      <c r="B1382" s="5" t="s">
        <v>256</v>
      </c>
      <c r="C1382" s="86">
        <v>2012</v>
      </c>
      <c r="D1382" s="6">
        <v>41184</v>
      </c>
      <c r="E1382" s="7">
        <v>2012</v>
      </c>
      <c r="F1382" s="7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8"/>
      <c r="AM1382" s="9"/>
      <c r="AN1382" s="10" t="s">
        <v>226</v>
      </c>
      <c r="BS1382" s="1">
        <v>61</v>
      </c>
    </row>
    <row r="1383" spans="2:71" x14ac:dyDescent="0.25">
      <c r="B1383" s="5" t="s">
        <v>257</v>
      </c>
      <c r="C1383" s="86">
        <v>2012</v>
      </c>
      <c r="D1383" s="6">
        <v>41141</v>
      </c>
      <c r="E1383" s="7">
        <v>2012</v>
      </c>
      <c r="F1383" s="7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8"/>
      <c r="AM1383" s="9"/>
      <c r="AN1383" s="10" t="s">
        <v>226</v>
      </c>
      <c r="BS1383" s="1">
        <v>33</v>
      </c>
    </row>
    <row r="1384" spans="2:71" x14ac:dyDescent="0.25">
      <c r="B1384" s="5" t="s">
        <v>257</v>
      </c>
      <c r="C1384" s="86">
        <v>2012</v>
      </c>
      <c r="D1384" s="6">
        <v>41157</v>
      </c>
      <c r="E1384" s="7">
        <v>2012</v>
      </c>
      <c r="F1384" s="7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8"/>
      <c r="AM1384" s="9"/>
      <c r="AN1384" s="10" t="s">
        <v>226</v>
      </c>
      <c r="BS1384" s="1">
        <v>36</v>
      </c>
    </row>
    <row r="1385" spans="2:71" x14ac:dyDescent="0.25">
      <c r="B1385" s="5" t="s">
        <v>257</v>
      </c>
      <c r="C1385" s="86">
        <v>2012</v>
      </c>
      <c r="D1385" s="6">
        <v>41184</v>
      </c>
      <c r="E1385" s="7">
        <v>2012</v>
      </c>
      <c r="F1385" s="7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8"/>
      <c r="AM1385" s="9"/>
      <c r="AN1385" s="10" t="s">
        <v>226</v>
      </c>
      <c r="BS1385" s="1">
        <v>55</v>
      </c>
    </row>
    <row r="1386" spans="2:71" x14ac:dyDescent="0.25">
      <c r="B1386" s="5" t="s">
        <v>257</v>
      </c>
      <c r="C1386" s="86">
        <v>2012</v>
      </c>
      <c r="D1386" s="6">
        <v>41198</v>
      </c>
      <c r="E1386" s="7">
        <v>2012</v>
      </c>
      <c r="F1386" s="7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8"/>
      <c r="AM1386" s="9"/>
      <c r="AN1386" s="10" t="s">
        <v>226</v>
      </c>
      <c r="BS1386" s="1">
        <v>65</v>
      </c>
    </row>
    <row r="1387" spans="2:71" x14ac:dyDescent="0.25">
      <c r="B1387" s="5" t="s">
        <v>258</v>
      </c>
      <c r="C1387" s="86">
        <v>2012</v>
      </c>
      <c r="D1387" s="6">
        <v>41030</v>
      </c>
      <c r="E1387" s="7">
        <v>2012</v>
      </c>
      <c r="F1387" s="7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8"/>
      <c r="AM1387" s="9"/>
      <c r="AN1387" s="10" t="s">
        <v>233</v>
      </c>
      <c r="BS1387" s="1">
        <v>34</v>
      </c>
    </row>
    <row r="1388" spans="2:71" x14ac:dyDescent="0.25">
      <c r="B1388" s="5" t="s">
        <v>258</v>
      </c>
      <c r="C1388" s="86">
        <v>2012</v>
      </c>
      <c r="D1388" s="6">
        <v>41050</v>
      </c>
      <c r="E1388" s="7">
        <v>2012</v>
      </c>
      <c r="F1388" s="7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8"/>
      <c r="AM1388" s="9"/>
      <c r="AN1388" s="10" t="s">
        <v>233</v>
      </c>
      <c r="BS1388" s="1">
        <v>47</v>
      </c>
    </row>
    <row r="1389" spans="2:71" x14ac:dyDescent="0.25">
      <c r="B1389" s="5" t="s">
        <v>258</v>
      </c>
      <c r="C1389" s="86">
        <v>2012</v>
      </c>
      <c r="D1389" s="6">
        <v>41095</v>
      </c>
      <c r="E1389" s="7">
        <v>2012</v>
      </c>
      <c r="F1389" s="7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8"/>
      <c r="AM1389" s="9"/>
      <c r="AN1389" s="10" t="s">
        <v>233</v>
      </c>
      <c r="BS1389" s="1">
        <v>55</v>
      </c>
    </row>
    <row r="1390" spans="2:71" x14ac:dyDescent="0.25">
      <c r="B1390" s="5" t="s">
        <v>258</v>
      </c>
      <c r="C1390" s="86">
        <v>2012</v>
      </c>
      <c r="D1390" s="6">
        <v>41129</v>
      </c>
      <c r="E1390" s="7">
        <v>2012</v>
      </c>
      <c r="F1390" s="7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8"/>
      <c r="AM1390" s="9"/>
      <c r="AN1390" s="10" t="s">
        <v>233</v>
      </c>
      <c r="BS1390" s="1">
        <v>61</v>
      </c>
    </row>
    <row r="1391" spans="2:71" x14ac:dyDescent="0.25">
      <c r="B1391" s="5" t="s">
        <v>258</v>
      </c>
      <c r="C1391" s="86">
        <v>2012</v>
      </c>
      <c r="D1391" s="6">
        <v>41141</v>
      </c>
      <c r="E1391" s="7">
        <v>2012</v>
      </c>
      <c r="F1391" s="7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8"/>
      <c r="AM1391" s="9"/>
      <c r="AN1391" s="10" t="s">
        <v>233</v>
      </c>
      <c r="BS1391" s="1">
        <v>69</v>
      </c>
    </row>
    <row r="1392" spans="2:71" x14ac:dyDescent="0.25">
      <c r="B1392" s="5" t="s">
        <v>258</v>
      </c>
      <c r="C1392" s="86">
        <v>2012</v>
      </c>
      <c r="D1392" s="6">
        <v>41157</v>
      </c>
      <c r="E1392" s="7">
        <v>2012</v>
      </c>
      <c r="F1392" s="7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8"/>
      <c r="AM1392" s="9"/>
      <c r="AN1392" s="10" t="s">
        <v>233</v>
      </c>
      <c r="BS1392" s="1">
        <v>73</v>
      </c>
    </row>
    <row r="1393" spans="2:71" x14ac:dyDescent="0.25">
      <c r="B1393" s="5" t="s">
        <v>259</v>
      </c>
      <c r="C1393" s="86">
        <v>2012</v>
      </c>
      <c r="D1393" s="6">
        <v>41030</v>
      </c>
      <c r="E1393" s="7">
        <v>2012</v>
      </c>
      <c r="F1393" s="7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8"/>
      <c r="AM1393" s="9"/>
      <c r="AN1393" s="10" t="s">
        <v>233</v>
      </c>
      <c r="BS1393" s="1">
        <v>22</v>
      </c>
    </row>
    <row r="1394" spans="2:71" x14ac:dyDescent="0.25">
      <c r="B1394" s="5" t="s">
        <v>259</v>
      </c>
      <c r="C1394" s="86">
        <v>2012</v>
      </c>
      <c r="D1394" s="6">
        <v>41050</v>
      </c>
      <c r="E1394" s="7">
        <v>2012</v>
      </c>
      <c r="F1394" s="7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8"/>
      <c r="AM1394" s="9"/>
      <c r="AN1394" s="10" t="s">
        <v>233</v>
      </c>
      <c r="BS1394" s="1">
        <v>33</v>
      </c>
    </row>
    <row r="1395" spans="2:71" x14ac:dyDescent="0.25">
      <c r="B1395" s="5" t="s">
        <v>259</v>
      </c>
      <c r="C1395" s="86">
        <v>2012</v>
      </c>
      <c r="D1395" s="6">
        <v>41095</v>
      </c>
      <c r="E1395" s="7">
        <v>2012</v>
      </c>
      <c r="F1395" s="7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8"/>
      <c r="AM1395" s="9"/>
      <c r="AN1395" s="10" t="s">
        <v>233</v>
      </c>
      <c r="BS1395" s="1">
        <v>35</v>
      </c>
    </row>
    <row r="1396" spans="2:71" x14ac:dyDescent="0.25">
      <c r="B1396" s="5" t="s">
        <v>259</v>
      </c>
      <c r="C1396" s="86">
        <v>2012</v>
      </c>
      <c r="D1396" s="6">
        <v>41129</v>
      </c>
      <c r="E1396" s="7">
        <v>2012</v>
      </c>
      <c r="F1396" s="7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8"/>
      <c r="AM1396" s="9"/>
      <c r="AN1396" s="10" t="s">
        <v>233</v>
      </c>
      <c r="BS1396" s="1">
        <v>39</v>
      </c>
    </row>
    <row r="1397" spans="2:71" x14ac:dyDescent="0.25">
      <c r="B1397" s="5" t="s">
        <v>259</v>
      </c>
      <c r="C1397" s="86">
        <v>2012</v>
      </c>
      <c r="D1397" s="6">
        <v>41141</v>
      </c>
      <c r="E1397" s="7">
        <v>2012</v>
      </c>
      <c r="F1397" s="7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8"/>
      <c r="AM1397" s="9"/>
      <c r="AN1397" s="10" t="s">
        <v>233</v>
      </c>
      <c r="BS1397" s="1">
        <v>45</v>
      </c>
    </row>
    <row r="1398" spans="2:71" x14ac:dyDescent="0.25">
      <c r="B1398" s="5" t="s">
        <v>259</v>
      </c>
      <c r="C1398" s="86">
        <v>2012</v>
      </c>
      <c r="D1398" s="6">
        <v>41157</v>
      </c>
      <c r="E1398" s="7">
        <v>2012</v>
      </c>
      <c r="F1398" s="7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8"/>
      <c r="AM1398" s="9"/>
      <c r="AN1398" s="10" t="s">
        <v>233</v>
      </c>
      <c r="BS1398" s="1">
        <v>51</v>
      </c>
    </row>
    <row r="1399" spans="2:71" x14ac:dyDescent="0.25">
      <c r="B1399" s="5" t="s">
        <v>260</v>
      </c>
      <c r="C1399" s="86">
        <v>2012</v>
      </c>
      <c r="D1399" s="6">
        <v>41050</v>
      </c>
      <c r="E1399" s="7">
        <v>2012</v>
      </c>
      <c r="F1399" s="7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8"/>
      <c r="AM1399" s="9"/>
      <c r="AN1399" s="10" t="s">
        <v>233</v>
      </c>
      <c r="BS1399" s="1">
        <v>24</v>
      </c>
    </row>
    <row r="1400" spans="2:71" x14ac:dyDescent="0.25">
      <c r="B1400" s="5" t="s">
        <v>260</v>
      </c>
      <c r="C1400" s="86">
        <v>2012</v>
      </c>
      <c r="D1400" s="6">
        <v>41095</v>
      </c>
      <c r="E1400" s="7">
        <v>2012</v>
      </c>
      <c r="F1400" s="7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8"/>
      <c r="AM1400" s="9"/>
      <c r="AN1400" s="10" t="s">
        <v>233</v>
      </c>
      <c r="BS1400" s="1">
        <v>32</v>
      </c>
    </row>
    <row r="1401" spans="2:71" x14ac:dyDescent="0.25">
      <c r="B1401" s="5" t="s">
        <v>260</v>
      </c>
      <c r="C1401" s="86">
        <v>2012</v>
      </c>
      <c r="D1401" s="6">
        <v>41129</v>
      </c>
      <c r="E1401" s="7">
        <v>2012</v>
      </c>
      <c r="F1401" s="7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8"/>
      <c r="AM1401" s="9"/>
      <c r="AN1401" s="10" t="s">
        <v>233</v>
      </c>
      <c r="BS1401" s="1">
        <v>35</v>
      </c>
    </row>
    <row r="1402" spans="2:71" x14ac:dyDescent="0.25">
      <c r="B1402" s="5" t="s">
        <v>260</v>
      </c>
      <c r="C1402" s="86">
        <v>2012</v>
      </c>
      <c r="D1402" s="6">
        <v>41141</v>
      </c>
      <c r="E1402" s="7">
        <v>2012</v>
      </c>
      <c r="F1402" s="7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8"/>
      <c r="AM1402" s="9"/>
      <c r="AN1402" s="10" t="s">
        <v>233</v>
      </c>
      <c r="BS1402" s="1">
        <v>39</v>
      </c>
    </row>
    <row r="1403" spans="2:71" x14ac:dyDescent="0.25">
      <c r="B1403" s="5" t="s">
        <v>260</v>
      </c>
      <c r="C1403" s="86">
        <v>2012</v>
      </c>
      <c r="D1403" s="6">
        <v>41157</v>
      </c>
      <c r="E1403" s="7">
        <v>2012</v>
      </c>
      <c r="F1403" s="7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8"/>
      <c r="AM1403" s="9"/>
      <c r="AN1403" s="10" t="s">
        <v>233</v>
      </c>
      <c r="BS1403" s="1">
        <v>51</v>
      </c>
    </row>
    <row r="1404" spans="2:71" x14ac:dyDescent="0.25">
      <c r="B1404" s="5" t="s">
        <v>261</v>
      </c>
      <c r="C1404" s="86">
        <v>2012</v>
      </c>
      <c r="D1404" s="6">
        <v>41095</v>
      </c>
      <c r="E1404" s="7">
        <v>2012</v>
      </c>
      <c r="F1404" s="7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8"/>
      <c r="AM1404" s="9"/>
      <c r="AN1404" s="10" t="s">
        <v>233</v>
      </c>
      <c r="BS1404" s="1">
        <v>31</v>
      </c>
    </row>
    <row r="1405" spans="2:71" x14ac:dyDescent="0.25">
      <c r="B1405" s="5" t="s">
        <v>261</v>
      </c>
      <c r="C1405" s="86">
        <v>2012</v>
      </c>
      <c r="D1405" s="6">
        <v>41129</v>
      </c>
      <c r="E1405" s="7">
        <v>2012</v>
      </c>
      <c r="F1405" s="7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8"/>
      <c r="AM1405" s="9"/>
      <c r="AN1405" s="10" t="s">
        <v>233</v>
      </c>
      <c r="BS1405" s="1">
        <v>33</v>
      </c>
    </row>
    <row r="1406" spans="2:71" x14ac:dyDescent="0.25">
      <c r="B1406" s="5" t="s">
        <v>261</v>
      </c>
      <c r="C1406" s="86">
        <v>2012</v>
      </c>
      <c r="D1406" s="6">
        <v>41141</v>
      </c>
      <c r="E1406" s="7">
        <v>2012</v>
      </c>
      <c r="F1406" s="7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8"/>
      <c r="AM1406" s="9"/>
      <c r="AN1406" s="10" t="s">
        <v>233</v>
      </c>
      <c r="BS1406" s="1">
        <v>35</v>
      </c>
    </row>
    <row r="1407" spans="2:71" x14ac:dyDescent="0.25">
      <c r="B1407" s="5" t="s">
        <v>261</v>
      </c>
      <c r="C1407" s="86">
        <v>2012</v>
      </c>
      <c r="D1407" s="6">
        <v>41157</v>
      </c>
      <c r="E1407" s="7">
        <v>2012</v>
      </c>
      <c r="F1407" s="7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8"/>
      <c r="AM1407" s="9"/>
      <c r="AN1407" s="10" t="s">
        <v>233</v>
      </c>
      <c r="BS1407" s="1">
        <v>43</v>
      </c>
    </row>
    <row r="1408" spans="2:71" x14ac:dyDescent="0.25">
      <c r="B1408" s="5" t="s">
        <v>261</v>
      </c>
      <c r="C1408" s="86">
        <v>2012</v>
      </c>
      <c r="D1408" s="6">
        <v>41184</v>
      </c>
      <c r="E1408" s="7">
        <v>2012</v>
      </c>
      <c r="F1408" s="7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8"/>
      <c r="AM1408" s="9"/>
      <c r="AN1408" s="10" t="s">
        <v>233</v>
      </c>
      <c r="BS1408" s="1">
        <v>53</v>
      </c>
    </row>
    <row r="1409" spans="2:71" x14ac:dyDescent="0.25">
      <c r="B1409" s="5" t="s">
        <v>262</v>
      </c>
      <c r="C1409" s="86">
        <v>2012</v>
      </c>
      <c r="D1409" s="6">
        <v>41129</v>
      </c>
      <c r="E1409" s="7">
        <v>2012</v>
      </c>
      <c r="F1409" s="7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8"/>
      <c r="AM1409" s="9"/>
      <c r="AN1409" s="10" t="s">
        <v>233</v>
      </c>
      <c r="BS1409" s="1">
        <v>25</v>
      </c>
    </row>
    <row r="1410" spans="2:71" x14ac:dyDescent="0.25">
      <c r="B1410" s="5" t="s">
        <v>262</v>
      </c>
      <c r="C1410" s="86">
        <v>2012</v>
      </c>
      <c r="D1410" s="6">
        <v>41141</v>
      </c>
      <c r="E1410" s="7">
        <v>2012</v>
      </c>
      <c r="F1410" s="7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8"/>
      <c r="AM1410" s="9"/>
      <c r="AN1410" s="10" t="s">
        <v>233</v>
      </c>
      <c r="BS1410" s="1">
        <v>33</v>
      </c>
    </row>
    <row r="1411" spans="2:71" x14ac:dyDescent="0.25">
      <c r="B1411" s="5" t="s">
        <v>262</v>
      </c>
      <c r="C1411" s="86">
        <v>2012</v>
      </c>
      <c r="D1411" s="6">
        <v>41157</v>
      </c>
      <c r="E1411" s="7">
        <v>2012</v>
      </c>
      <c r="F1411" s="7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8"/>
      <c r="AM1411" s="9"/>
      <c r="AN1411" s="10" t="s">
        <v>233</v>
      </c>
      <c r="BS1411" s="1">
        <v>43</v>
      </c>
    </row>
    <row r="1412" spans="2:71" x14ac:dyDescent="0.25">
      <c r="B1412" s="5" t="s">
        <v>262</v>
      </c>
      <c r="C1412" s="86">
        <v>2012</v>
      </c>
      <c r="D1412" s="6">
        <v>41184</v>
      </c>
      <c r="E1412" s="7">
        <v>2012</v>
      </c>
      <c r="F1412" s="7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8"/>
      <c r="AM1412" s="9"/>
      <c r="AN1412" s="10" t="s">
        <v>233</v>
      </c>
      <c r="BS1412" s="1">
        <v>51</v>
      </c>
    </row>
    <row r="1413" spans="2:71" x14ac:dyDescent="0.25">
      <c r="B1413" s="5" t="s">
        <v>263</v>
      </c>
      <c r="C1413" s="86">
        <v>2012</v>
      </c>
      <c r="D1413" s="6">
        <v>41141</v>
      </c>
      <c r="E1413" s="7">
        <v>2012</v>
      </c>
      <c r="F1413" s="7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8"/>
      <c r="AM1413" s="9"/>
      <c r="AN1413" s="10" t="s">
        <v>233</v>
      </c>
      <c r="BS1413" s="1">
        <v>31</v>
      </c>
    </row>
    <row r="1414" spans="2:71" x14ac:dyDescent="0.25">
      <c r="B1414" s="5" t="s">
        <v>263</v>
      </c>
      <c r="C1414" s="86">
        <v>2012</v>
      </c>
      <c r="D1414" s="6">
        <v>41157</v>
      </c>
      <c r="E1414" s="7">
        <v>2012</v>
      </c>
      <c r="F1414" s="7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8"/>
      <c r="AM1414" s="9"/>
      <c r="AN1414" s="10" t="s">
        <v>233</v>
      </c>
      <c r="BS1414" s="1">
        <v>34</v>
      </c>
    </row>
    <row r="1415" spans="2:71" x14ac:dyDescent="0.25">
      <c r="B1415" s="5" t="s">
        <v>263</v>
      </c>
      <c r="C1415" s="86">
        <v>2012</v>
      </c>
      <c r="D1415" s="6">
        <v>41184</v>
      </c>
      <c r="E1415" s="7">
        <v>2012</v>
      </c>
      <c r="F1415" s="7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8"/>
      <c r="AM1415" s="9"/>
      <c r="AN1415" s="10" t="s">
        <v>233</v>
      </c>
      <c r="BS1415" s="1">
        <v>45</v>
      </c>
    </row>
    <row r="1416" spans="2:71" x14ac:dyDescent="0.25">
      <c r="B1416" s="5" t="s">
        <v>263</v>
      </c>
      <c r="C1416" s="86">
        <v>2012</v>
      </c>
      <c r="D1416" s="6">
        <v>41198</v>
      </c>
      <c r="E1416" s="7">
        <v>2012</v>
      </c>
      <c r="F1416" s="7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8"/>
      <c r="AM1416" s="9"/>
      <c r="AN1416" s="10" t="s">
        <v>233</v>
      </c>
      <c r="BS1416" s="1">
        <v>55</v>
      </c>
    </row>
    <row r="1417" spans="2:71" x14ac:dyDescent="0.25">
      <c r="B1417" s="5" t="s">
        <v>264</v>
      </c>
      <c r="C1417" s="86">
        <v>2012</v>
      </c>
      <c r="D1417" s="6">
        <v>41030</v>
      </c>
      <c r="E1417" s="7">
        <v>2012</v>
      </c>
      <c r="F1417" s="7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8"/>
      <c r="AM1417" s="9"/>
      <c r="AN1417" s="10" t="s">
        <v>240</v>
      </c>
      <c r="BS1417" s="1">
        <v>25</v>
      </c>
    </row>
    <row r="1418" spans="2:71" x14ac:dyDescent="0.25">
      <c r="B1418" s="5" t="s">
        <v>264</v>
      </c>
      <c r="C1418" s="86">
        <v>2012</v>
      </c>
      <c r="D1418" s="6">
        <v>41050</v>
      </c>
      <c r="E1418" s="7">
        <v>2012</v>
      </c>
      <c r="F1418" s="7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8"/>
      <c r="AM1418" s="9"/>
      <c r="AN1418" s="10" t="s">
        <v>240</v>
      </c>
      <c r="BS1418" s="1">
        <v>33</v>
      </c>
    </row>
    <row r="1419" spans="2:71" x14ac:dyDescent="0.25">
      <c r="B1419" s="5" t="s">
        <v>264</v>
      </c>
      <c r="C1419" s="86">
        <v>2012</v>
      </c>
      <c r="D1419" s="6">
        <v>41095</v>
      </c>
      <c r="E1419" s="7">
        <v>2012</v>
      </c>
      <c r="F1419" s="7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8"/>
      <c r="AM1419" s="9"/>
      <c r="AN1419" s="10" t="s">
        <v>240</v>
      </c>
      <c r="BS1419" s="1">
        <v>41</v>
      </c>
    </row>
    <row r="1420" spans="2:71" x14ac:dyDescent="0.25">
      <c r="B1420" s="5" t="s">
        <v>264</v>
      </c>
      <c r="C1420" s="86">
        <v>2012</v>
      </c>
      <c r="D1420" s="6">
        <v>41129</v>
      </c>
      <c r="E1420" s="7">
        <v>2012</v>
      </c>
      <c r="F1420" s="7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8"/>
      <c r="AM1420" s="9"/>
      <c r="AN1420" s="10" t="s">
        <v>240</v>
      </c>
      <c r="BS1420" s="1">
        <v>51</v>
      </c>
    </row>
    <row r="1421" spans="2:71" x14ac:dyDescent="0.25">
      <c r="B1421" s="5" t="s">
        <v>264</v>
      </c>
      <c r="C1421" s="86">
        <v>2012</v>
      </c>
      <c r="D1421" s="6">
        <v>41141</v>
      </c>
      <c r="E1421" s="7">
        <v>2012</v>
      </c>
      <c r="F1421" s="7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8"/>
      <c r="AM1421" s="9"/>
      <c r="AN1421" s="10" t="s">
        <v>240</v>
      </c>
      <c r="BS1421" s="1">
        <v>57</v>
      </c>
    </row>
    <row r="1422" spans="2:71" x14ac:dyDescent="0.25">
      <c r="B1422" s="5" t="s">
        <v>264</v>
      </c>
      <c r="C1422" s="86">
        <v>2012</v>
      </c>
      <c r="D1422" s="6">
        <v>41157</v>
      </c>
      <c r="E1422" s="7">
        <v>2012</v>
      </c>
      <c r="F1422" s="7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8"/>
      <c r="AM1422" s="9"/>
      <c r="AN1422" s="10" t="s">
        <v>240</v>
      </c>
      <c r="BS1422" s="1">
        <v>65</v>
      </c>
    </row>
    <row r="1423" spans="2:71" x14ac:dyDescent="0.25">
      <c r="B1423" s="5" t="s">
        <v>265</v>
      </c>
      <c r="C1423" s="86">
        <v>2012</v>
      </c>
      <c r="D1423" s="6">
        <v>41030</v>
      </c>
      <c r="E1423" s="7">
        <v>2012</v>
      </c>
      <c r="F1423" s="7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8"/>
      <c r="AM1423" s="9"/>
      <c r="AN1423" s="10" t="s">
        <v>240</v>
      </c>
      <c r="BS1423" s="1">
        <v>22</v>
      </c>
    </row>
    <row r="1424" spans="2:71" x14ac:dyDescent="0.25">
      <c r="B1424" s="5" t="s">
        <v>265</v>
      </c>
      <c r="C1424" s="86">
        <v>2012</v>
      </c>
      <c r="D1424" s="6">
        <v>41050</v>
      </c>
      <c r="E1424" s="7">
        <v>2012</v>
      </c>
      <c r="F1424" s="7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8"/>
      <c r="AM1424" s="9"/>
      <c r="AN1424" s="10" t="s">
        <v>240</v>
      </c>
      <c r="BS1424" s="1">
        <v>33</v>
      </c>
    </row>
    <row r="1425" spans="2:71" x14ac:dyDescent="0.25">
      <c r="B1425" s="5" t="s">
        <v>265</v>
      </c>
      <c r="C1425" s="86">
        <v>2012</v>
      </c>
      <c r="D1425" s="6">
        <v>41095</v>
      </c>
      <c r="E1425" s="7">
        <v>2012</v>
      </c>
      <c r="F1425" s="7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8"/>
      <c r="AM1425" s="9"/>
      <c r="AN1425" s="10" t="s">
        <v>240</v>
      </c>
      <c r="BS1425" s="1">
        <v>35</v>
      </c>
    </row>
    <row r="1426" spans="2:71" x14ac:dyDescent="0.25">
      <c r="B1426" s="5" t="s">
        <v>265</v>
      </c>
      <c r="C1426" s="86">
        <v>2012</v>
      </c>
      <c r="D1426" s="6">
        <v>41129</v>
      </c>
      <c r="E1426" s="7">
        <v>2012</v>
      </c>
      <c r="F1426" s="7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8"/>
      <c r="AM1426" s="9"/>
      <c r="AN1426" s="10" t="s">
        <v>240</v>
      </c>
      <c r="BS1426" s="1">
        <v>37</v>
      </c>
    </row>
    <row r="1427" spans="2:71" x14ac:dyDescent="0.25">
      <c r="B1427" s="5" t="s">
        <v>265</v>
      </c>
      <c r="C1427" s="86">
        <v>2012</v>
      </c>
      <c r="D1427" s="6">
        <v>41141</v>
      </c>
      <c r="E1427" s="7">
        <v>2012</v>
      </c>
      <c r="F1427" s="7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8"/>
      <c r="AM1427" s="9"/>
      <c r="AN1427" s="10" t="s">
        <v>240</v>
      </c>
      <c r="BS1427" s="1">
        <v>45</v>
      </c>
    </row>
    <row r="1428" spans="2:71" x14ac:dyDescent="0.25">
      <c r="B1428" s="5" t="s">
        <v>265</v>
      </c>
      <c r="C1428" s="86">
        <v>2012</v>
      </c>
      <c r="D1428" s="6">
        <v>41157</v>
      </c>
      <c r="E1428" s="7">
        <v>2012</v>
      </c>
      <c r="F1428" s="7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8"/>
      <c r="AM1428" s="9"/>
      <c r="AN1428" s="10" t="s">
        <v>240</v>
      </c>
      <c r="BS1428" s="1">
        <v>51</v>
      </c>
    </row>
    <row r="1429" spans="2:71" x14ac:dyDescent="0.25">
      <c r="B1429" s="5" t="s">
        <v>266</v>
      </c>
      <c r="C1429" s="86">
        <v>2012</v>
      </c>
      <c r="D1429" s="6">
        <v>41050</v>
      </c>
      <c r="E1429" s="7">
        <v>2012</v>
      </c>
      <c r="F1429" s="7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8"/>
      <c r="AM1429" s="9"/>
      <c r="AN1429" s="10" t="s">
        <v>240</v>
      </c>
      <c r="BS1429" s="1">
        <v>24</v>
      </c>
    </row>
    <row r="1430" spans="2:71" x14ac:dyDescent="0.25">
      <c r="B1430" s="5" t="s">
        <v>266</v>
      </c>
      <c r="C1430" s="86">
        <v>2012</v>
      </c>
      <c r="D1430" s="6">
        <v>41095</v>
      </c>
      <c r="E1430" s="7">
        <v>2012</v>
      </c>
      <c r="F1430" s="7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8"/>
      <c r="AM1430" s="9"/>
      <c r="AN1430" s="10" t="s">
        <v>240</v>
      </c>
      <c r="BS1430" s="1">
        <v>32</v>
      </c>
    </row>
    <row r="1431" spans="2:71" x14ac:dyDescent="0.25">
      <c r="B1431" s="5" t="s">
        <v>266</v>
      </c>
      <c r="C1431" s="86">
        <v>2012</v>
      </c>
      <c r="D1431" s="6">
        <v>41129</v>
      </c>
      <c r="E1431" s="7">
        <v>2012</v>
      </c>
      <c r="F1431" s="7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8"/>
      <c r="AM1431" s="9"/>
      <c r="AN1431" s="10" t="s">
        <v>240</v>
      </c>
      <c r="BS1431" s="1">
        <v>35</v>
      </c>
    </row>
    <row r="1432" spans="2:71" x14ac:dyDescent="0.25">
      <c r="B1432" s="5" t="s">
        <v>266</v>
      </c>
      <c r="C1432" s="86">
        <v>2012</v>
      </c>
      <c r="D1432" s="6">
        <v>41141</v>
      </c>
      <c r="E1432" s="7">
        <v>2012</v>
      </c>
      <c r="F1432" s="7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8"/>
      <c r="AM1432" s="9"/>
      <c r="AN1432" s="10" t="s">
        <v>240</v>
      </c>
      <c r="BS1432" s="1">
        <v>37</v>
      </c>
    </row>
    <row r="1433" spans="2:71" x14ac:dyDescent="0.25">
      <c r="B1433" s="5" t="s">
        <v>266</v>
      </c>
      <c r="C1433" s="86">
        <v>2012</v>
      </c>
      <c r="D1433" s="6">
        <v>41157</v>
      </c>
      <c r="E1433" s="7">
        <v>2012</v>
      </c>
      <c r="F1433" s="7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8"/>
      <c r="AM1433" s="9"/>
      <c r="AN1433" s="10" t="s">
        <v>240</v>
      </c>
      <c r="BS1433" s="1">
        <v>47</v>
      </c>
    </row>
    <row r="1434" spans="2:71" x14ac:dyDescent="0.25">
      <c r="B1434" s="5" t="s">
        <v>267</v>
      </c>
      <c r="C1434" s="86">
        <v>2012</v>
      </c>
      <c r="D1434" s="6">
        <v>41095</v>
      </c>
      <c r="E1434" s="7">
        <v>2012</v>
      </c>
      <c r="F1434" s="7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8"/>
      <c r="AM1434" s="9"/>
      <c r="AN1434" s="10" t="s">
        <v>240</v>
      </c>
      <c r="BS1434" s="1">
        <v>31</v>
      </c>
    </row>
    <row r="1435" spans="2:71" x14ac:dyDescent="0.25">
      <c r="B1435" s="5" t="s">
        <v>267</v>
      </c>
      <c r="C1435" s="86">
        <v>2012</v>
      </c>
      <c r="D1435" s="6">
        <v>41129</v>
      </c>
      <c r="E1435" s="7">
        <v>2012</v>
      </c>
      <c r="F1435" s="7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8"/>
      <c r="AM1435" s="9"/>
      <c r="AN1435" s="10" t="s">
        <v>240</v>
      </c>
      <c r="BS1435" s="1">
        <v>33</v>
      </c>
    </row>
    <row r="1436" spans="2:71" x14ac:dyDescent="0.25">
      <c r="B1436" s="5" t="s">
        <v>267</v>
      </c>
      <c r="C1436" s="86">
        <v>2012</v>
      </c>
      <c r="D1436" s="6">
        <v>41141</v>
      </c>
      <c r="E1436" s="7">
        <v>2012</v>
      </c>
      <c r="F1436" s="7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8"/>
      <c r="AM1436" s="9"/>
      <c r="AN1436" s="10" t="s">
        <v>240</v>
      </c>
      <c r="BS1436" s="1">
        <v>35</v>
      </c>
    </row>
    <row r="1437" spans="2:71" x14ac:dyDescent="0.25">
      <c r="B1437" s="5" t="s">
        <v>267</v>
      </c>
      <c r="C1437" s="86">
        <v>2012</v>
      </c>
      <c r="D1437" s="6">
        <v>41157</v>
      </c>
      <c r="E1437" s="7">
        <v>2012</v>
      </c>
      <c r="F1437" s="7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8"/>
      <c r="AM1437" s="9"/>
      <c r="AN1437" s="10" t="s">
        <v>240</v>
      </c>
      <c r="BS1437" s="1">
        <v>43</v>
      </c>
    </row>
    <row r="1438" spans="2:71" x14ac:dyDescent="0.25">
      <c r="B1438" s="5" t="s">
        <v>267</v>
      </c>
      <c r="C1438" s="86">
        <v>2012</v>
      </c>
      <c r="D1438" s="6">
        <v>41184</v>
      </c>
      <c r="E1438" s="7">
        <v>2012</v>
      </c>
      <c r="F1438" s="7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8"/>
      <c r="AM1438" s="9"/>
      <c r="AN1438" s="10" t="s">
        <v>240</v>
      </c>
      <c r="BS1438" s="1">
        <v>57</v>
      </c>
    </row>
    <row r="1439" spans="2:71" x14ac:dyDescent="0.25">
      <c r="B1439" s="5" t="s">
        <v>268</v>
      </c>
      <c r="C1439" s="86">
        <v>2012</v>
      </c>
      <c r="D1439" s="6">
        <v>41129</v>
      </c>
      <c r="E1439" s="7">
        <v>2012</v>
      </c>
      <c r="F1439" s="7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8"/>
      <c r="AM1439" s="9"/>
      <c r="AN1439" s="10" t="s">
        <v>240</v>
      </c>
      <c r="BS1439" s="1">
        <v>25</v>
      </c>
    </row>
    <row r="1440" spans="2:71" x14ac:dyDescent="0.25">
      <c r="B1440" s="5" t="s">
        <v>268</v>
      </c>
      <c r="C1440" s="86">
        <v>2012</v>
      </c>
      <c r="D1440" s="6">
        <v>41141</v>
      </c>
      <c r="E1440" s="7">
        <v>2012</v>
      </c>
      <c r="F1440" s="7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8"/>
      <c r="AM1440" s="9"/>
      <c r="AN1440" s="10" t="s">
        <v>240</v>
      </c>
      <c r="BS1440" s="1">
        <v>33</v>
      </c>
    </row>
    <row r="1441" spans="2:71" x14ac:dyDescent="0.25">
      <c r="B1441" s="5" t="s">
        <v>268</v>
      </c>
      <c r="C1441" s="86">
        <v>2012</v>
      </c>
      <c r="D1441" s="6">
        <v>41157</v>
      </c>
      <c r="E1441" s="7">
        <v>2012</v>
      </c>
      <c r="F1441" s="7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8"/>
      <c r="AM1441" s="9"/>
      <c r="AN1441" s="10" t="s">
        <v>240</v>
      </c>
      <c r="BS1441" s="1">
        <v>41</v>
      </c>
    </row>
    <row r="1442" spans="2:71" x14ac:dyDescent="0.25">
      <c r="B1442" s="5" t="s">
        <v>268</v>
      </c>
      <c r="C1442" s="86">
        <v>2012</v>
      </c>
      <c r="D1442" s="6">
        <v>41184</v>
      </c>
      <c r="E1442" s="7">
        <v>2012</v>
      </c>
      <c r="F1442" s="7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8"/>
      <c r="AM1442" s="9"/>
      <c r="AN1442" s="10" t="s">
        <v>240</v>
      </c>
      <c r="BS1442" s="1">
        <v>47</v>
      </c>
    </row>
    <row r="1443" spans="2:71" x14ac:dyDescent="0.25">
      <c r="B1443" s="5" t="s">
        <v>269</v>
      </c>
      <c r="C1443" s="86">
        <v>2012</v>
      </c>
      <c r="D1443" s="6">
        <v>41141</v>
      </c>
      <c r="E1443" s="7">
        <v>2012</v>
      </c>
      <c r="F1443" s="7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8"/>
      <c r="AM1443" s="9"/>
      <c r="AN1443" s="10" t="s">
        <v>240</v>
      </c>
      <c r="BS1443" s="1">
        <v>31</v>
      </c>
    </row>
    <row r="1444" spans="2:71" x14ac:dyDescent="0.25">
      <c r="B1444" s="5" t="s">
        <v>269</v>
      </c>
      <c r="C1444" s="86">
        <v>2012</v>
      </c>
      <c r="D1444" s="6">
        <v>41157</v>
      </c>
      <c r="E1444" s="7">
        <v>2012</v>
      </c>
      <c r="F1444" s="7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8"/>
      <c r="AM1444" s="9"/>
      <c r="AN1444" s="10" t="s">
        <v>240</v>
      </c>
      <c r="BS1444" s="1">
        <v>34</v>
      </c>
    </row>
    <row r="1445" spans="2:71" x14ac:dyDescent="0.25">
      <c r="B1445" s="5" t="s">
        <v>269</v>
      </c>
      <c r="C1445" s="86">
        <v>2012</v>
      </c>
      <c r="D1445" s="6">
        <v>41184</v>
      </c>
      <c r="E1445" s="7">
        <v>2012</v>
      </c>
      <c r="F1445" s="7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8"/>
      <c r="AM1445" s="9"/>
      <c r="AN1445" s="10" t="s">
        <v>240</v>
      </c>
      <c r="BS1445" s="1">
        <v>45</v>
      </c>
    </row>
    <row r="1446" spans="2:71" x14ac:dyDescent="0.25">
      <c r="B1446" s="5" t="s">
        <v>269</v>
      </c>
      <c r="C1446" s="86">
        <v>2012</v>
      </c>
      <c r="D1446" s="6">
        <v>41198</v>
      </c>
      <c r="E1446" s="7">
        <v>2012</v>
      </c>
      <c r="F1446" s="7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8"/>
      <c r="AM1446" s="9"/>
      <c r="AN1446" s="10" t="s">
        <v>240</v>
      </c>
      <c r="BS1446" s="1">
        <v>53</v>
      </c>
    </row>
    <row r="1447" spans="2:71" x14ac:dyDescent="0.25">
      <c r="B1447" s="5" t="s">
        <v>270</v>
      </c>
      <c r="C1447" s="86">
        <v>2014</v>
      </c>
      <c r="D1447" s="6">
        <v>41863</v>
      </c>
      <c r="E1447" s="7">
        <v>2014</v>
      </c>
      <c r="F1447" s="7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8"/>
      <c r="AM1447" s="9"/>
      <c r="AN1447" s="10" t="s">
        <v>219</v>
      </c>
      <c r="BS1447" s="1">
        <v>41</v>
      </c>
    </row>
    <row r="1448" spans="2:71" x14ac:dyDescent="0.25">
      <c r="B1448" s="5" t="s">
        <v>270</v>
      </c>
      <c r="C1448" s="86">
        <v>2014</v>
      </c>
      <c r="D1448" s="6">
        <v>41890</v>
      </c>
      <c r="E1448" s="7">
        <v>2014</v>
      </c>
      <c r="F1448" s="7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8"/>
      <c r="AM1448" s="9"/>
      <c r="AN1448" s="10" t="s">
        <v>219</v>
      </c>
      <c r="BS1448" s="1">
        <v>51</v>
      </c>
    </row>
    <row r="1449" spans="2:71" x14ac:dyDescent="0.25">
      <c r="B1449" s="5" t="s">
        <v>270</v>
      </c>
      <c r="C1449" s="86">
        <v>2014</v>
      </c>
      <c r="D1449" s="6">
        <v>41905</v>
      </c>
      <c r="E1449" s="7">
        <v>2014</v>
      </c>
      <c r="F1449" s="7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8"/>
      <c r="AM1449" s="9"/>
      <c r="AN1449" s="10" t="s">
        <v>219</v>
      </c>
    </row>
    <row r="1450" spans="2:71" x14ac:dyDescent="0.25">
      <c r="B1450" s="5" t="s">
        <v>271</v>
      </c>
      <c r="C1450" s="86">
        <v>2014</v>
      </c>
      <c r="D1450" s="6">
        <v>41863</v>
      </c>
      <c r="E1450" s="7">
        <v>2014</v>
      </c>
      <c r="F1450" s="7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8"/>
      <c r="AM1450" s="9"/>
      <c r="AN1450" s="10" t="s">
        <v>219</v>
      </c>
      <c r="BS1450" s="1">
        <v>41</v>
      </c>
    </row>
    <row r="1451" spans="2:71" x14ac:dyDescent="0.25">
      <c r="B1451" s="5" t="s">
        <v>271</v>
      </c>
      <c r="C1451" s="86">
        <v>2014</v>
      </c>
      <c r="D1451" s="6">
        <v>41890</v>
      </c>
      <c r="E1451" s="7">
        <v>2014</v>
      </c>
      <c r="F1451" s="7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8"/>
      <c r="AM1451" s="9"/>
      <c r="AN1451" s="10" t="s">
        <v>219</v>
      </c>
      <c r="BS1451" s="1">
        <v>51</v>
      </c>
    </row>
    <row r="1452" spans="2:71" x14ac:dyDescent="0.25">
      <c r="B1452" s="5" t="s">
        <v>271</v>
      </c>
      <c r="C1452" s="86">
        <v>2014</v>
      </c>
      <c r="D1452" s="6">
        <v>41905</v>
      </c>
      <c r="E1452" s="7">
        <v>2014</v>
      </c>
      <c r="F1452" s="7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8"/>
      <c r="AM1452" s="9"/>
      <c r="AN1452" s="10" t="s">
        <v>219</v>
      </c>
    </row>
    <row r="1453" spans="2:71" x14ac:dyDescent="0.25">
      <c r="B1453" s="5" t="s">
        <v>272</v>
      </c>
      <c r="C1453" s="86">
        <v>2014</v>
      </c>
      <c r="D1453" s="6">
        <v>41863</v>
      </c>
      <c r="E1453" s="7">
        <v>2014</v>
      </c>
      <c r="F1453" s="7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8"/>
      <c r="AM1453" s="9"/>
      <c r="AN1453" s="10" t="s">
        <v>219</v>
      </c>
      <c r="BS1453" s="1">
        <v>41</v>
      </c>
    </row>
    <row r="1454" spans="2:71" x14ac:dyDescent="0.25">
      <c r="B1454" s="5" t="s">
        <v>272</v>
      </c>
      <c r="C1454" s="86">
        <v>2014</v>
      </c>
      <c r="D1454" s="6">
        <v>41890</v>
      </c>
      <c r="E1454" s="7">
        <v>2014</v>
      </c>
      <c r="F1454" s="7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8"/>
      <c r="AM1454" s="9"/>
      <c r="AN1454" s="10" t="s">
        <v>219</v>
      </c>
      <c r="BS1454" s="1">
        <v>51</v>
      </c>
    </row>
    <row r="1455" spans="2:71" x14ac:dyDescent="0.25">
      <c r="B1455" s="5" t="s">
        <v>272</v>
      </c>
      <c r="C1455" s="86">
        <v>2014</v>
      </c>
      <c r="D1455" s="6">
        <v>41905</v>
      </c>
      <c r="E1455" s="7">
        <v>2014</v>
      </c>
      <c r="F1455" s="7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8"/>
      <c r="AM1455" s="9"/>
      <c r="AN1455" s="10" t="s">
        <v>219</v>
      </c>
    </row>
    <row r="1456" spans="2:71" x14ac:dyDescent="0.25">
      <c r="B1456" s="5" t="s">
        <v>273</v>
      </c>
      <c r="C1456" s="86">
        <v>2014</v>
      </c>
      <c r="D1456" s="6">
        <v>41863</v>
      </c>
      <c r="E1456" s="7">
        <v>2014</v>
      </c>
      <c r="F1456" s="7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8"/>
      <c r="AM1456" s="9"/>
      <c r="AN1456" s="10" t="s">
        <v>219</v>
      </c>
      <c r="BS1456" s="1">
        <v>41</v>
      </c>
    </row>
    <row r="1457" spans="2:71" x14ac:dyDescent="0.25">
      <c r="B1457" s="5" t="s">
        <v>273</v>
      </c>
      <c r="C1457" s="86">
        <v>2014</v>
      </c>
      <c r="D1457" s="6">
        <v>41890</v>
      </c>
      <c r="E1457" s="7">
        <v>2014</v>
      </c>
      <c r="F1457" s="7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8"/>
      <c r="AM1457" s="9"/>
      <c r="AN1457" s="10" t="s">
        <v>219</v>
      </c>
      <c r="BS1457" s="1">
        <v>51</v>
      </c>
    </row>
    <row r="1458" spans="2:71" x14ac:dyDescent="0.25">
      <c r="B1458" s="5" t="s">
        <v>273</v>
      </c>
      <c r="C1458" s="86">
        <v>2014</v>
      </c>
      <c r="D1458" s="6">
        <v>41905</v>
      </c>
      <c r="E1458" s="7">
        <v>2014</v>
      </c>
      <c r="F1458" s="7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8"/>
      <c r="AM1458" s="9"/>
      <c r="AN1458" s="10" t="s">
        <v>219</v>
      </c>
    </row>
    <row r="1459" spans="2:71" x14ac:dyDescent="0.25">
      <c r="B1459" s="5" t="s">
        <v>274</v>
      </c>
      <c r="C1459" s="86">
        <v>2014</v>
      </c>
      <c r="D1459" s="6">
        <v>41863</v>
      </c>
      <c r="E1459" s="7">
        <v>2014</v>
      </c>
      <c r="F1459" s="7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8"/>
      <c r="AM1459" s="9"/>
      <c r="AN1459" s="10" t="s">
        <v>219</v>
      </c>
      <c r="BS1459" s="1">
        <v>33</v>
      </c>
    </row>
    <row r="1460" spans="2:71" x14ac:dyDescent="0.25">
      <c r="B1460" s="5" t="s">
        <v>274</v>
      </c>
      <c r="C1460" s="86">
        <v>2014</v>
      </c>
      <c r="D1460" s="6">
        <v>41890</v>
      </c>
      <c r="E1460" s="7">
        <v>2014</v>
      </c>
      <c r="F1460" s="7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8"/>
      <c r="AM1460" s="9"/>
      <c r="AN1460" s="10" t="s">
        <v>219</v>
      </c>
      <c r="BS1460" s="1">
        <v>33</v>
      </c>
    </row>
    <row r="1461" spans="2:71" x14ac:dyDescent="0.25">
      <c r="B1461" s="5" t="s">
        <v>274</v>
      </c>
      <c r="C1461" s="86">
        <v>2014</v>
      </c>
      <c r="D1461" s="6">
        <v>41905</v>
      </c>
      <c r="E1461" s="7">
        <v>2014</v>
      </c>
      <c r="F1461" s="7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8"/>
      <c r="AM1461" s="9"/>
      <c r="AN1461" s="10" t="s">
        <v>219</v>
      </c>
      <c r="BS1461" s="1">
        <v>55</v>
      </c>
    </row>
    <row r="1462" spans="2:71" x14ac:dyDescent="0.25">
      <c r="B1462" s="5" t="s">
        <v>275</v>
      </c>
      <c r="C1462" s="86">
        <v>2014</v>
      </c>
      <c r="D1462" s="6">
        <v>41863</v>
      </c>
      <c r="E1462" s="7">
        <v>2014</v>
      </c>
      <c r="F1462" s="7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8"/>
      <c r="AM1462" s="9"/>
      <c r="AN1462" s="10" t="s">
        <v>219</v>
      </c>
      <c r="BS1462" s="1">
        <v>32</v>
      </c>
    </row>
    <row r="1463" spans="2:71" x14ac:dyDescent="0.25">
      <c r="B1463" s="5" t="s">
        <v>275</v>
      </c>
      <c r="C1463" s="86">
        <v>2014</v>
      </c>
      <c r="D1463" s="6">
        <v>41890</v>
      </c>
      <c r="E1463" s="7">
        <v>2014</v>
      </c>
      <c r="F1463" s="7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8"/>
      <c r="AM1463" s="9"/>
      <c r="AN1463" s="10" t="s">
        <v>219</v>
      </c>
      <c r="BS1463" s="1">
        <v>33</v>
      </c>
    </row>
    <row r="1464" spans="2:71" x14ac:dyDescent="0.25">
      <c r="B1464" s="5" t="s">
        <v>275</v>
      </c>
      <c r="C1464" s="86">
        <v>2014</v>
      </c>
      <c r="D1464" s="6">
        <v>41905</v>
      </c>
      <c r="E1464" s="7">
        <v>2014</v>
      </c>
      <c r="F1464" s="7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8"/>
      <c r="AM1464" s="9"/>
      <c r="AN1464" s="10" t="s">
        <v>219</v>
      </c>
      <c r="BS1464" s="1">
        <v>53</v>
      </c>
    </row>
    <row r="1465" spans="2:71" x14ac:dyDescent="0.25">
      <c r="B1465" s="5" t="s">
        <v>276</v>
      </c>
      <c r="C1465" s="86">
        <v>2014</v>
      </c>
      <c r="D1465" s="6">
        <v>41863</v>
      </c>
      <c r="E1465" s="7">
        <v>2014</v>
      </c>
      <c r="F1465" s="7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8"/>
      <c r="AM1465" s="9"/>
      <c r="AN1465" s="10" t="s">
        <v>226</v>
      </c>
      <c r="BS1465" s="1">
        <v>55</v>
      </c>
    </row>
    <row r="1466" spans="2:71" x14ac:dyDescent="0.25">
      <c r="B1466" s="5" t="s">
        <v>276</v>
      </c>
      <c r="C1466" s="86">
        <v>2014</v>
      </c>
      <c r="D1466" s="6">
        <v>41890</v>
      </c>
      <c r="E1466" s="7">
        <v>2014</v>
      </c>
      <c r="F1466" s="7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8"/>
      <c r="AM1466" s="9"/>
      <c r="AN1466" s="10" t="s">
        <v>226</v>
      </c>
      <c r="BS1466" s="1">
        <v>65</v>
      </c>
    </row>
    <row r="1467" spans="2:71" x14ac:dyDescent="0.25">
      <c r="B1467" s="5" t="s">
        <v>276</v>
      </c>
      <c r="C1467" s="86">
        <v>2014</v>
      </c>
      <c r="D1467" s="6">
        <v>41905</v>
      </c>
      <c r="E1467" s="7">
        <v>2014</v>
      </c>
      <c r="F1467" s="7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8"/>
      <c r="AM1467" s="9"/>
      <c r="AN1467" s="10" t="s">
        <v>226</v>
      </c>
    </row>
    <row r="1468" spans="2:71" x14ac:dyDescent="0.25">
      <c r="B1468" s="5" t="s">
        <v>277</v>
      </c>
      <c r="C1468" s="86">
        <v>2014</v>
      </c>
      <c r="D1468" s="6">
        <v>41863</v>
      </c>
      <c r="E1468" s="7">
        <v>2014</v>
      </c>
      <c r="F1468" s="7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8"/>
      <c r="AM1468" s="9"/>
      <c r="AN1468" s="10" t="s">
        <v>226</v>
      </c>
      <c r="BS1468" s="1">
        <v>41</v>
      </c>
    </row>
    <row r="1469" spans="2:71" x14ac:dyDescent="0.25">
      <c r="B1469" s="5" t="s">
        <v>277</v>
      </c>
      <c r="C1469" s="86">
        <v>2014</v>
      </c>
      <c r="D1469" s="6">
        <v>41890</v>
      </c>
      <c r="E1469" s="7">
        <v>2014</v>
      </c>
      <c r="F1469" s="7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8"/>
      <c r="AM1469" s="9"/>
      <c r="AN1469" s="10" t="s">
        <v>226</v>
      </c>
      <c r="BS1469" s="1">
        <v>51</v>
      </c>
    </row>
    <row r="1470" spans="2:71" x14ac:dyDescent="0.25">
      <c r="B1470" s="5" t="s">
        <v>277</v>
      </c>
      <c r="C1470" s="86">
        <v>2014</v>
      </c>
      <c r="D1470" s="6">
        <v>41905</v>
      </c>
      <c r="E1470" s="7">
        <v>2014</v>
      </c>
      <c r="F1470" s="7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8"/>
      <c r="AM1470" s="9"/>
      <c r="AN1470" s="10" t="s">
        <v>226</v>
      </c>
    </row>
    <row r="1471" spans="2:71" x14ac:dyDescent="0.25">
      <c r="B1471" s="5" t="s">
        <v>278</v>
      </c>
      <c r="C1471" s="86">
        <v>2014</v>
      </c>
      <c r="D1471" s="6">
        <v>41863</v>
      </c>
      <c r="E1471" s="7">
        <v>2014</v>
      </c>
      <c r="F1471" s="7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8"/>
      <c r="AM1471" s="9"/>
      <c r="AN1471" s="10" t="s">
        <v>226</v>
      </c>
      <c r="BS1471" s="1">
        <v>51</v>
      </c>
    </row>
    <row r="1472" spans="2:71" x14ac:dyDescent="0.25">
      <c r="B1472" s="5" t="s">
        <v>278</v>
      </c>
      <c r="C1472" s="86">
        <v>2014</v>
      </c>
      <c r="D1472" s="6">
        <v>41890</v>
      </c>
      <c r="E1472" s="7">
        <v>2014</v>
      </c>
      <c r="F1472" s="7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8"/>
      <c r="AM1472" s="9"/>
      <c r="AN1472" s="10" t="s">
        <v>226</v>
      </c>
      <c r="BS1472" s="1">
        <v>61</v>
      </c>
    </row>
    <row r="1473" spans="2:71" x14ac:dyDescent="0.25">
      <c r="B1473" s="5" t="s">
        <v>278</v>
      </c>
      <c r="C1473" s="86">
        <v>2014</v>
      </c>
      <c r="D1473" s="6">
        <v>41905</v>
      </c>
      <c r="E1473" s="7">
        <v>2014</v>
      </c>
      <c r="F1473" s="7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8"/>
      <c r="AM1473" s="9"/>
      <c r="AN1473" s="10" t="s">
        <v>226</v>
      </c>
    </row>
    <row r="1474" spans="2:71" x14ac:dyDescent="0.25">
      <c r="B1474" s="5" t="s">
        <v>279</v>
      </c>
      <c r="C1474" s="86">
        <v>2014</v>
      </c>
      <c r="D1474" s="6">
        <v>41863</v>
      </c>
      <c r="E1474" s="7">
        <v>2014</v>
      </c>
      <c r="F1474" s="7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8"/>
      <c r="AM1474" s="9"/>
      <c r="AN1474" s="10" t="s">
        <v>226</v>
      </c>
    </row>
    <row r="1475" spans="2:71" x14ac:dyDescent="0.25">
      <c r="B1475" s="5" t="s">
        <v>279</v>
      </c>
      <c r="C1475" s="86">
        <v>2014</v>
      </c>
      <c r="D1475" s="6">
        <v>41890</v>
      </c>
      <c r="E1475" s="7">
        <v>2014</v>
      </c>
      <c r="F1475" s="7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8"/>
      <c r="AM1475" s="9"/>
      <c r="AN1475" s="10" t="s">
        <v>226</v>
      </c>
    </row>
    <row r="1476" spans="2:71" x14ac:dyDescent="0.25">
      <c r="B1476" s="5" t="s">
        <v>279</v>
      </c>
      <c r="C1476" s="86">
        <v>2014</v>
      </c>
      <c r="D1476" s="6">
        <v>41905</v>
      </c>
      <c r="E1476" s="7">
        <v>2014</v>
      </c>
      <c r="F1476" s="7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8"/>
      <c r="AM1476" s="9"/>
      <c r="AN1476" s="10" t="s">
        <v>226</v>
      </c>
    </row>
    <row r="1477" spans="2:71" x14ac:dyDescent="0.25">
      <c r="B1477" s="5" t="s">
        <v>280</v>
      </c>
      <c r="C1477" s="86">
        <v>2014</v>
      </c>
      <c r="D1477" s="6">
        <v>41863</v>
      </c>
      <c r="E1477" s="7">
        <v>2014</v>
      </c>
      <c r="F1477" s="7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8"/>
      <c r="AM1477" s="9"/>
      <c r="AN1477" s="10" t="s">
        <v>226</v>
      </c>
      <c r="BS1477" s="1">
        <v>35</v>
      </c>
    </row>
    <row r="1478" spans="2:71" x14ac:dyDescent="0.25">
      <c r="B1478" s="5" t="s">
        <v>280</v>
      </c>
      <c r="C1478" s="86">
        <v>2014</v>
      </c>
      <c r="D1478" s="6">
        <v>41890</v>
      </c>
      <c r="E1478" s="7">
        <v>2014</v>
      </c>
      <c r="F1478" s="7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8"/>
      <c r="AM1478" s="9"/>
      <c r="AN1478" s="10" t="s">
        <v>226</v>
      </c>
      <c r="BS1478" s="1">
        <v>51</v>
      </c>
    </row>
    <row r="1479" spans="2:71" x14ac:dyDescent="0.25">
      <c r="B1479" s="5" t="s">
        <v>280</v>
      </c>
      <c r="C1479" s="86">
        <v>2014</v>
      </c>
      <c r="D1479" s="6">
        <v>41905</v>
      </c>
      <c r="E1479" s="7">
        <v>2014</v>
      </c>
      <c r="F1479" s="7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8"/>
      <c r="AM1479" s="9"/>
      <c r="AN1479" s="10" t="s">
        <v>226</v>
      </c>
      <c r="BS1479" s="1">
        <v>57</v>
      </c>
    </row>
    <row r="1480" spans="2:71" x14ac:dyDescent="0.25">
      <c r="B1480" s="5" t="s">
        <v>281</v>
      </c>
      <c r="C1480" s="86">
        <v>2014</v>
      </c>
      <c r="D1480" s="6">
        <v>41863</v>
      </c>
      <c r="E1480" s="7">
        <v>2014</v>
      </c>
      <c r="F1480" s="7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8"/>
      <c r="AM1480" s="9"/>
      <c r="AN1480" s="10" t="s">
        <v>226</v>
      </c>
      <c r="BS1480" s="1">
        <v>35</v>
      </c>
    </row>
    <row r="1481" spans="2:71" x14ac:dyDescent="0.25">
      <c r="B1481" s="5" t="s">
        <v>281</v>
      </c>
      <c r="C1481" s="86">
        <v>2014</v>
      </c>
      <c r="D1481" s="6">
        <v>41890</v>
      </c>
      <c r="E1481" s="7">
        <v>2014</v>
      </c>
      <c r="F1481" s="7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8"/>
      <c r="AM1481" s="9"/>
      <c r="AN1481" s="10" t="s">
        <v>226</v>
      </c>
      <c r="BS1481" s="1">
        <v>45</v>
      </c>
    </row>
    <row r="1482" spans="2:71" x14ac:dyDescent="0.25">
      <c r="B1482" s="5" t="s">
        <v>281</v>
      </c>
      <c r="C1482" s="86">
        <v>2014</v>
      </c>
      <c r="D1482" s="6">
        <v>41905</v>
      </c>
      <c r="E1482" s="7">
        <v>2014</v>
      </c>
      <c r="F1482" s="7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8"/>
      <c r="AM1482" s="9"/>
      <c r="AN1482" s="10" t="s">
        <v>226</v>
      </c>
      <c r="BS1482" s="1">
        <v>57</v>
      </c>
    </row>
    <row r="1483" spans="2:71" x14ac:dyDescent="0.25">
      <c r="B1483" s="5" t="s">
        <v>282</v>
      </c>
      <c r="C1483" s="86">
        <v>2014</v>
      </c>
      <c r="D1483" s="6">
        <v>41863</v>
      </c>
      <c r="E1483" s="7">
        <v>2014</v>
      </c>
      <c r="F1483" s="7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8"/>
      <c r="AM1483" s="9"/>
      <c r="AN1483" s="10" t="s">
        <v>233</v>
      </c>
      <c r="BS1483" s="1">
        <v>53</v>
      </c>
    </row>
    <row r="1484" spans="2:71" x14ac:dyDescent="0.25">
      <c r="B1484" s="5" t="s">
        <v>282</v>
      </c>
      <c r="C1484" s="86">
        <v>2014</v>
      </c>
      <c r="D1484" s="6">
        <v>41890</v>
      </c>
      <c r="E1484" s="7">
        <v>2014</v>
      </c>
      <c r="F1484" s="7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8"/>
      <c r="AM1484" s="9"/>
      <c r="AN1484" s="10" t="s">
        <v>233</v>
      </c>
      <c r="BS1484" s="1">
        <v>65</v>
      </c>
    </row>
    <row r="1485" spans="2:71" x14ac:dyDescent="0.25">
      <c r="B1485" s="5" t="s">
        <v>282</v>
      </c>
      <c r="C1485" s="86">
        <v>2014</v>
      </c>
      <c r="D1485" s="6">
        <v>41905</v>
      </c>
      <c r="E1485" s="7">
        <v>2014</v>
      </c>
      <c r="F1485" s="7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8"/>
      <c r="AM1485" s="9"/>
      <c r="AN1485" s="10" t="s">
        <v>233</v>
      </c>
    </row>
    <row r="1486" spans="2:71" x14ac:dyDescent="0.25">
      <c r="B1486" s="5" t="s">
        <v>283</v>
      </c>
      <c r="C1486" s="86">
        <v>2014</v>
      </c>
      <c r="D1486" s="6">
        <v>41863</v>
      </c>
      <c r="E1486" s="7">
        <v>2014</v>
      </c>
      <c r="F1486" s="7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8"/>
      <c r="AM1486" s="9"/>
      <c r="AN1486" s="10" t="s">
        <v>233</v>
      </c>
      <c r="BS1486" s="1">
        <v>43</v>
      </c>
    </row>
    <row r="1487" spans="2:71" x14ac:dyDescent="0.25">
      <c r="B1487" s="5" t="s">
        <v>283</v>
      </c>
      <c r="C1487" s="86">
        <v>2014</v>
      </c>
      <c r="D1487" s="6">
        <v>41890</v>
      </c>
      <c r="E1487" s="7">
        <v>2014</v>
      </c>
      <c r="F1487" s="7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8"/>
      <c r="AM1487" s="9"/>
      <c r="AN1487" s="10" t="s">
        <v>233</v>
      </c>
      <c r="BS1487" s="1">
        <v>53</v>
      </c>
    </row>
    <row r="1488" spans="2:71" x14ac:dyDescent="0.25">
      <c r="B1488" s="5" t="s">
        <v>283</v>
      </c>
      <c r="C1488" s="86">
        <v>2014</v>
      </c>
      <c r="D1488" s="6">
        <v>41905</v>
      </c>
      <c r="E1488" s="7">
        <v>2014</v>
      </c>
      <c r="F1488" s="7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8"/>
      <c r="AM1488" s="9"/>
      <c r="AN1488" s="10" t="s">
        <v>233</v>
      </c>
    </row>
    <row r="1489" spans="2:71" x14ac:dyDescent="0.25">
      <c r="B1489" s="5" t="s">
        <v>284</v>
      </c>
      <c r="C1489" s="86">
        <v>2014</v>
      </c>
      <c r="D1489" s="6">
        <v>41863</v>
      </c>
      <c r="E1489" s="7">
        <v>2014</v>
      </c>
      <c r="F1489" s="7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8"/>
      <c r="AM1489" s="9"/>
      <c r="AN1489" s="10" t="s">
        <v>233</v>
      </c>
    </row>
    <row r="1490" spans="2:71" x14ac:dyDescent="0.25">
      <c r="B1490" s="5" t="s">
        <v>284</v>
      </c>
      <c r="C1490" s="86">
        <v>2014</v>
      </c>
      <c r="D1490" s="6">
        <v>41890</v>
      </c>
      <c r="E1490" s="7">
        <v>2014</v>
      </c>
      <c r="F1490" s="7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8"/>
      <c r="AM1490" s="9"/>
      <c r="AN1490" s="10" t="s">
        <v>233</v>
      </c>
    </row>
    <row r="1491" spans="2:71" x14ac:dyDescent="0.25">
      <c r="B1491" s="5" t="s">
        <v>284</v>
      </c>
      <c r="C1491" s="86">
        <v>2014</v>
      </c>
      <c r="D1491" s="6">
        <v>41905</v>
      </c>
      <c r="E1491" s="7">
        <v>2014</v>
      </c>
      <c r="F1491" s="7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8"/>
      <c r="AM1491" s="9"/>
      <c r="AN1491" s="10" t="s">
        <v>233</v>
      </c>
    </row>
    <row r="1492" spans="2:71" x14ac:dyDescent="0.25">
      <c r="B1492" s="5" t="s">
        <v>285</v>
      </c>
      <c r="C1492" s="86">
        <v>2014</v>
      </c>
      <c r="D1492" s="6">
        <v>41863</v>
      </c>
      <c r="E1492" s="7">
        <v>2014</v>
      </c>
      <c r="F1492" s="7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8"/>
      <c r="AM1492" s="9"/>
      <c r="AN1492" s="10" t="s">
        <v>233</v>
      </c>
    </row>
    <row r="1493" spans="2:71" x14ac:dyDescent="0.25">
      <c r="B1493" s="5" t="s">
        <v>285</v>
      </c>
      <c r="C1493" s="86">
        <v>2014</v>
      </c>
      <c r="D1493" s="6">
        <v>41890</v>
      </c>
      <c r="E1493" s="7">
        <v>2014</v>
      </c>
      <c r="F1493" s="7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8"/>
      <c r="AM1493" s="9"/>
      <c r="AN1493" s="10" t="s">
        <v>233</v>
      </c>
    </row>
    <row r="1494" spans="2:71" x14ac:dyDescent="0.25">
      <c r="B1494" s="5" t="s">
        <v>285</v>
      </c>
      <c r="C1494" s="86">
        <v>2014</v>
      </c>
      <c r="D1494" s="6">
        <v>41905</v>
      </c>
      <c r="E1494" s="7">
        <v>2014</v>
      </c>
      <c r="F1494" s="7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8"/>
      <c r="AM1494" s="9"/>
      <c r="AN1494" s="10" t="s">
        <v>233</v>
      </c>
    </row>
    <row r="1495" spans="2:71" x14ac:dyDescent="0.25">
      <c r="B1495" s="5" t="s">
        <v>286</v>
      </c>
      <c r="C1495" s="86">
        <v>2014</v>
      </c>
      <c r="D1495" s="6">
        <v>41863</v>
      </c>
      <c r="E1495" s="7">
        <v>2014</v>
      </c>
      <c r="F1495" s="7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8"/>
      <c r="AM1495" s="9"/>
      <c r="AN1495" s="10" t="s">
        <v>233</v>
      </c>
      <c r="BS1495" s="1">
        <v>35</v>
      </c>
    </row>
    <row r="1496" spans="2:71" x14ac:dyDescent="0.25">
      <c r="B1496" s="5" t="s">
        <v>286</v>
      </c>
      <c r="C1496" s="86">
        <v>2014</v>
      </c>
      <c r="D1496" s="6">
        <v>41890</v>
      </c>
      <c r="E1496" s="7">
        <v>2014</v>
      </c>
      <c r="F1496" s="7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8"/>
      <c r="AM1496" s="9"/>
      <c r="AN1496" s="10" t="s">
        <v>233</v>
      </c>
      <c r="BS1496" s="1">
        <v>45</v>
      </c>
    </row>
    <row r="1497" spans="2:71" x14ac:dyDescent="0.25">
      <c r="B1497" s="5" t="s">
        <v>286</v>
      </c>
      <c r="C1497" s="86">
        <v>2014</v>
      </c>
      <c r="D1497" s="6">
        <v>41905</v>
      </c>
      <c r="E1497" s="7">
        <v>2014</v>
      </c>
      <c r="F1497" s="7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8"/>
      <c r="AM1497" s="9"/>
      <c r="AN1497" s="10" t="s">
        <v>233</v>
      </c>
      <c r="BS1497" s="1">
        <v>57</v>
      </c>
    </row>
    <row r="1498" spans="2:71" x14ac:dyDescent="0.25">
      <c r="B1498" s="5" t="s">
        <v>287</v>
      </c>
      <c r="C1498" s="86">
        <v>2014</v>
      </c>
      <c r="D1498" s="6">
        <v>41863</v>
      </c>
      <c r="E1498" s="7">
        <v>2014</v>
      </c>
      <c r="F1498" s="7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8"/>
      <c r="AM1498" s="9"/>
      <c r="AN1498" s="10" t="s">
        <v>233</v>
      </c>
      <c r="BS1498" s="1">
        <v>35</v>
      </c>
    </row>
    <row r="1499" spans="2:71" x14ac:dyDescent="0.25">
      <c r="B1499" s="5" t="s">
        <v>287</v>
      </c>
      <c r="C1499" s="86">
        <v>2014</v>
      </c>
      <c r="D1499" s="6">
        <v>41890</v>
      </c>
      <c r="E1499" s="7">
        <v>2014</v>
      </c>
      <c r="F1499" s="7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8"/>
      <c r="AM1499" s="9"/>
      <c r="AN1499" s="10" t="s">
        <v>233</v>
      </c>
      <c r="BS1499" s="1">
        <v>45</v>
      </c>
    </row>
    <row r="1500" spans="2:71" x14ac:dyDescent="0.25">
      <c r="B1500" s="5" t="s">
        <v>287</v>
      </c>
      <c r="C1500" s="86">
        <v>2014</v>
      </c>
      <c r="D1500" s="6">
        <v>41905</v>
      </c>
      <c r="E1500" s="7">
        <v>2014</v>
      </c>
      <c r="F1500" s="7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8"/>
      <c r="AM1500" s="9"/>
      <c r="AN1500" s="10" t="s">
        <v>233</v>
      </c>
      <c r="BS1500" s="1">
        <v>57</v>
      </c>
    </row>
    <row r="1501" spans="2:71" x14ac:dyDescent="0.25">
      <c r="B1501" s="5" t="s">
        <v>288</v>
      </c>
      <c r="C1501" s="86">
        <v>2014</v>
      </c>
      <c r="D1501" s="6">
        <v>41863</v>
      </c>
      <c r="E1501" s="7">
        <v>2014</v>
      </c>
      <c r="F1501" s="7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8"/>
      <c r="AM1501" s="9"/>
      <c r="AN1501" s="10" t="s">
        <v>289</v>
      </c>
      <c r="BS1501" s="1">
        <v>59</v>
      </c>
    </row>
    <row r="1502" spans="2:71" x14ac:dyDescent="0.25">
      <c r="B1502" s="5" t="s">
        <v>288</v>
      </c>
      <c r="C1502" s="86">
        <v>2014</v>
      </c>
      <c r="D1502" s="6">
        <v>41890</v>
      </c>
      <c r="E1502" s="7">
        <v>2014</v>
      </c>
      <c r="F1502" s="7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8"/>
      <c r="AM1502" s="9"/>
      <c r="AN1502" s="10" t="s">
        <v>289</v>
      </c>
      <c r="BS1502" s="1">
        <v>65</v>
      </c>
    </row>
    <row r="1503" spans="2:71" x14ac:dyDescent="0.25">
      <c r="B1503" s="5" t="s">
        <v>288</v>
      </c>
      <c r="C1503" s="86">
        <v>2014</v>
      </c>
      <c r="D1503" s="6">
        <v>41905</v>
      </c>
      <c r="E1503" s="7">
        <v>2014</v>
      </c>
      <c r="F1503" s="7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8"/>
      <c r="AM1503" s="9"/>
      <c r="AN1503" s="10" t="s">
        <v>289</v>
      </c>
    </row>
    <row r="1504" spans="2:71" x14ac:dyDescent="0.25">
      <c r="B1504" s="5" t="s">
        <v>290</v>
      </c>
      <c r="C1504" s="86">
        <v>2014</v>
      </c>
      <c r="D1504" s="6">
        <v>41863</v>
      </c>
      <c r="E1504" s="7">
        <v>2014</v>
      </c>
      <c r="F1504" s="7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8"/>
      <c r="AM1504" s="9"/>
      <c r="AN1504" s="10" t="s">
        <v>289</v>
      </c>
      <c r="BS1504" s="1">
        <v>49</v>
      </c>
    </row>
    <row r="1505" spans="2:71" x14ac:dyDescent="0.25">
      <c r="B1505" s="5" t="s">
        <v>290</v>
      </c>
      <c r="C1505" s="86">
        <v>2014</v>
      </c>
      <c r="D1505" s="6">
        <v>41890</v>
      </c>
      <c r="E1505" s="7">
        <v>2014</v>
      </c>
      <c r="F1505" s="7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8"/>
      <c r="AM1505" s="9"/>
      <c r="AN1505" s="10" t="s">
        <v>289</v>
      </c>
      <c r="BS1505" s="1">
        <v>55</v>
      </c>
    </row>
    <row r="1506" spans="2:71" x14ac:dyDescent="0.25">
      <c r="B1506" s="5" t="s">
        <v>290</v>
      </c>
      <c r="C1506" s="86">
        <v>2014</v>
      </c>
      <c r="D1506" s="6">
        <v>41905</v>
      </c>
      <c r="E1506" s="7">
        <v>2014</v>
      </c>
      <c r="F1506" s="7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8"/>
      <c r="AM1506" s="9"/>
      <c r="AN1506" s="10" t="s">
        <v>289</v>
      </c>
    </row>
    <row r="1507" spans="2:71" x14ac:dyDescent="0.25">
      <c r="B1507" s="5" t="s">
        <v>291</v>
      </c>
      <c r="C1507" s="86">
        <v>2014</v>
      </c>
      <c r="D1507" s="6">
        <v>41863</v>
      </c>
      <c r="E1507" s="7">
        <v>2014</v>
      </c>
      <c r="F1507" s="7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8"/>
      <c r="AM1507" s="9"/>
      <c r="AN1507" s="10" t="s">
        <v>289</v>
      </c>
      <c r="BS1507" s="1">
        <v>53</v>
      </c>
    </row>
    <row r="1508" spans="2:71" x14ac:dyDescent="0.25">
      <c r="B1508" s="5" t="s">
        <v>291</v>
      </c>
      <c r="C1508" s="86">
        <v>2014</v>
      </c>
      <c r="D1508" s="6">
        <v>41890</v>
      </c>
      <c r="E1508" s="7">
        <v>2014</v>
      </c>
      <c r="F1508" s="7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8"/>
      <c r="AM1508" s="9"/>
      <c r="AN1508" s="10" t="s">
        <v>289</v>
      </c>
      <c r="BS1508" s="1">
        <v>57</v>
      </c>
    </row>
    <row r="1509" spans="2:71" x14ac:dyDescent="0.25">
      <c r="B1509" s="5" t="s">
        <v>291</v>
      </c>
      <c r="C1509" s="86">
        <v>2014</v>
      </c>
      <c r="D1509" s="6">
        <v>41905</v>
      </c>
      <c r="E1509" s="7">
        <v>2014</v>
      </c>
      <c r="F1509" s="7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8"/>
      <c r="AM1509" s="9"/>
      <c r="AN1509" s="10" t="s">
        <v>289</v>
      </c>
    </row>
    <row r="1510" spans="2:71" x14ac:dyDescent="0.25">
      <c r="B1510" s="5" t="s">
        <v>292</v>
      </c>
      <c r="C1510" s="86">
        <v>2014</v>
      </c>
      <c r="D1510" s="6">
        <v>41863</v>
      </c>
      <c r="E1510" s="7">
        <v>2014</v>
      </c>
      <c r="F1510" s="7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8"/>
      <c r="AM1510" s="9"/>
      <c r="AN1510" s="10" t="s">
        <v>289</v>
      </c>
      <c r="BS1510" s="1">
        <v>47</v>
      </c>
    </row>
    <row r="1511" spans="2:71" x14ac:dyDescent="0.25">
      <c r="B1511" s="5" t="s">
        <v>292</v>
      </c>
      <c r="C1511" s="86">
        <v>2014</v>
      </c>
      <c r="D1511" s="6">
        <v>41890</v>
      </c>
      <c r="E1511" s="7">
        <v>2014</v>
      </c>
      <c r="F1511" s="7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8"/>
      <c r="AM1511" s="9"/>
      <c r="AN1511" s="10" t="s">
        <v>289</v>
      </c>
      <c r="BS1511" s="1">
        <v>55</v>
      </c>
    </row>
    <row r="1512" spans="2:71" x14ac:dyDescent="0.25">
      <c r="B1512" s="5" t="s">
        <v>292</v>
      </c>
      <c r="C1512" s="86">
        <v>2014</v>
      </c>
      <c r="D1512" s="6">
        <v>41905</v>
      </c>
      <c r="E1512" s="7">
        <v>2014</v>
      </c>
      <c r="F1512" s="7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8"/>
      <c r="AM1512" s="9"/>
      <c r="AN1512" s="10" t="s">
        <v>289</v>
      </c>
    </row>
    <row r="1513" spans="2:71" x14ac:dyDescent="0.25">
      <c r="B1513" s="5" t="s">
        <v>293</v>
      </c>
      <c r="C1513" s="86">
        <v>2014</v>
      </c>
      <c r="D1513" s="6">
        <v>41863</v>
      </c>
      <c r="E1513" s="7">
        <v>2014</v>
      </c>
      <c r="F1513" s="7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8"/>
      <c r="AM1513" s="9"/>
      <c r="AN1513" s="10" t="s">
        <v>289</v>
      </c>
    </row>
    <row r="1514" spans="2:71" x14ac:dyDescent="0.25">
      <c r="B1514" s="5" t="s">
        <v>293</v>
      </c>
      <c r="C1514" s="86">
        <v>2014</v>
      </c>
      <c r="D1514" s="6">
        <v>41890</v>
      </c>
      <c r="E1514" s="7">
        <v>2014</v>
      </c>
      <c r="F1514" s="7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8"/>
      <c r="AM1514" s="9"/>
      <c r="AN1514" s="10" t="s">
        <v>289</v>
      </c>
    </row>
    <row r="1515" spans="2:71" x14ac:dyDescent="0.25">
      <c r="B1515" s="5" t="s">
        <v>293</v>
      </c>
      <c r="C1515" s="86">
        <v>2014</v>
      </c>
      <c r="D1515" s="6">
        <v>41905</v>
      </c>
      <c r="E1515" s="7">
        <v>2014</v>
      </c>
      <c r="F1515" s="7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8"/>
      <c r="AM1515" s="9"/>
      <c r="AN1515" s="10" t="s">
        <v>289</v>
      </c>
    </row>
    <row r="1516" spans="2:71" x14ac:dyDescent="0.25">
      <c r="B1516" s="5" t="s">
        <v>294</v>
      </c>
      <c r="C1516" s="86">
        <v>2014</v>
      </c>
      <c r="D1516" s="6">
        <v>41863</v>
      </c>
      <c r="E1516" s="7">
        <v>2014</v>
      </c>
      <c r="F1516" s="7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8"/>
      <c r="AM1516" s="9"/>
      <c r="AN1516" s="10" t="s">
        <v>289</v>
      </c>
    </row>
    <row r="1517" spans="2:71" x14ac:dyDescent="0.25">
      <c r="B1517" s="5" t="s">
        <v>294</v>
      </c>
      <c r="C1517" s="86">
        <v>2014</v>
      </c>
      <c r="D1517" s="6">
        <v>41890</v>
      </c>
      <c r="E1517" s="7">
        <v>2014</v>
      </c>
      <c r="F1517" s="7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8"/>
      <c r="AM1517" s="9"/>
      <c r="AN1517" s="10" t="s">
        <v>289</v>
      </c>
    </row>
    <row r="1518" spans="2:71" x14ac:dyDescent="0.25">
      <c r="B1518" s="5" t="s">
        <v>294</v>
      </c>
      <c r="C1518" s="86">
        <v>2014</v>
      </c>
      <c r="D1518" s="6">
        <v>41905</v>
      </c>
      <c r="E1518" s="7">
        <v>2014</v>
      </c>
      <c r="F1518" s="7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8"/>
      <c r="AM1518" s="9"/>
      <c r="AN1518" s="10" t="s">
        <v>289</v>
      </c>
    </row>
    <row r="1519" spans="2:71" x14ac:dyDescent="0.25">
      <c r="B1519" s="5" t="s">
        <v>295</v>
      </c>
      <c r="C1519" s="86">
        <v>2015</v>
      </c>
      <c r="D1519" s="6">
        <v>42117</v>
      </c>
      <c r="E1519" s="7">
        <v>2015</v>
      </c>
      <c r="F1519" s="7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8"/>
      <c r="AM1519" s="9"/>
      <c r="AN1519" s="10" t="s">
        <v>219</v>
      </c>
      <c r="BS1519" s="1">
        <v>23</v>
      </c>
    </row>
    <row r="1520" spans="2:71" x14ac:dyDescent="0.25">
      <c r="B1520" s="5" t="s">
        <v>295</v>
      </c>
      <c r="C1520" s="86">
        <v>2015</v>
      </c>
      <c r="D1520" s="6">
        <v>42143</v>
      </c>
      <c r="E1520" s="7">
        <v>2015</v>
      </c>
      <c r="F1520" s="7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8"/>
      <c r="AM1520" s="9"/>
      <c r="AN1520" s="10" t="s">
        <v>219</v>
      </c>
      <c r="BS1520" s="1">
        <v>31</v>
      </c>
    </row>
    <row r="1521" spans="2:71" x14ac:dyDescent="0.25">
      <c r="B1521" s="5" t="s">
        <v>295</v>
      </c>
      <c r="C1521" s="86">
        <v>2015</v>
      </c>
      <c r="D1521" s="6">
        <v>42213</v>
      </c>
      <c r="E1521" s="7">
        <v>2015</v>
      </c>
      <c r="F1521" s="7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8"/>
      <c r="AM1521" s="9"/>
      <c r="AN1521" s="10" t="s">
        <v>219</v>
      </c>
      <c r="BS1521" s="1">
        <v>29</v>
      </c>
    </row>
    <row r="1522" spans="2:71" x14ac:dyDescent="0.25">
      <c r="B1522" s="5" t="s">
        <v>295</v>
      </c>
      <c r="C1522" s="86">
        <v>2015</v>
      </c>
      <c r="D1522" s="6">
        <v>42226</v>
      </c>
      <c r="E1522" s="7">
        <v>2015</v>
      </c>
      <c r="F1522" s="7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8"/>
      <c r="AM1522" s="9"/>
      <c r="AN1522" s="10" t="s">
        <v>219</v>
      </c>
      <c r="BS1522" s="1">
        <v>41</v>
      </c>
    </row>
    <row r="1523" spans="2:71" x14ac:dyDescent="0.25">
      <c r="B1523" s="5" t="s">
        <v>295</v>
      </c>
      <c r="C1523" s="86">
        <v>2015</v>
      </c>
      <c r="D1523" s="6">
        <v>42249</v>
      </c>
      <c r="E1523" s="7">
        <v>2015</v>
      </c>
      <c r="F1523" s="7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8"/>
      <c r="AM1523" s="9"/>
      <c r="AN1523" s="10" t="s">
        <v>219</v>
      </c>
    </row>
    <row r="1524" spans="2:71" x14ac:dyDescent="0.25">
      <c r="B1524" s="5" t="s">
        <v>296</v>
      </c>
      <c r="C1524" s="86">
        <v>2015</v>
      </c>
      <c r="D1524" s="6">
        <v>42117</v>
      </c>
      <c r="E1524" s="7">
        <v>2015</v>
      </c>
      <c r="F1524" s="7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8"/>
      <c r="AM1524" s="9"/>
      <c r="AN1524" s="10" t="s">
        <v>219</v>
      </c>
      <c r="BS1524" s="1">
        <v>23</v>
      </c>
    </row>
    <row r="1525" spans="2:71" x14ac:dyDescent="0.25">
      <c r="B1525" s="5" t="s">
        <v>296</v>
      </c>
      <c r="C1525" s="86">
        <v>2015</v>
      </c>
      <c r="D1525" s="6">
        <v>42143</v>
      </c>
      <c r="E1525" s="7">
        <v>2015</v>
      </c>
      <c r="F1525" s="7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8"/>
      <c r="AM1525" s="9"/>
      <c r="AN1525" s="10" t="s">
        <v>219</v>
      </c>
      <c r="BS1525" s="1">
        <v>33</v>
      </c>
    </row>
    <row r="1526" spans="2:71" x14ac:dyDescent="0.25">
      <c r="B1526" s="5" t="s">
        <v>296</v>
      </c>
      <c r="C1526" s="86">
        <v>2015</v>
      </c>
      <c r="D1526" s="6">
        <v>42213</v>
      </c>
      <c r="E1526" s="7">
        <v>2015</v>
      </c>
      <c r="F1526" s="7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8"/>
      <c r="AM1526" s="9"/>
      <c r="AN1526" s="10" t="s">
        <v>219</v>
      </c>
      <c r="BS1526" s="1">
        <v>41</v>
      </c>
    </row>
    <row r="1527" spans="2:71" x14ac:dyDescent="0.25">
      <c r="B1527" s="5" t="s">
        <v>296</v>
      </c>
      <c r="C1527" s="86">
        <v>2015</v>
      </c>
      <c r="D1527" s="6">
        <v>42226</v>
      </c>
      <c r="E1527" s="7">
        <v>2015</v>
      </c>
      <c r="F1527" s="7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8"/>
      <c r="AM1527" s="9"/>
      <c r="AN1527" s="10" t="s">
        <v>219</v>
      </c>
      <c r="BS1527" s="1">
        <v>43</v>
      </c>
    </row>
    <row r="1528" spans="2:71" x14ac:dyDescent="0.25">
      <c r="B1528" s="5" t="s">
        <v>296</v>
      </c>
      <c r="C1528" s="86">
        <v>2015</v>
      </c>
      <c r="D1528" s="6">
        <v>42249</v>
      </c>
      <c r="E1528" s="7">
        <v>2015</v>
      </c>
      <c r="F1528" s="7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8"/>
      <c r="AM1528" s="9"/>
      <c r="AN1528" s="10" t="s">
        <v>219</v>
      </c>
      <c r="BS1528" s="1">
        <v>45</v>
      </c>
    </row>
    <row r="1529" spans="2:71" x14ac:dyDescent="0.25">
      <c r="B1529" s="5" t="s">
        <v>297</v>
      </c>
      <c r="C1529" s="86">
        <v>2015</v>
      </c>
      <c r="D1529" s="6">
        <v>42117</v>
      </c>
      <c r="E1529" s="7">
        <v>2015</v>
      </c>
      <c r="F1529" s="7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8"/>
      <c r="AM1529" s="9"/>
      <c r="AN1529" s="10" t="s">
        <v>219</v>
      </c>
      <c r="BS1529" s="1">
        <v>13</v>
      </c>
    </row>
    <row r="1530" spans="2:71" x14ac:dyDescent="0.25">
      <c r="B1530" s="5" t="s">
        <v>297</v>
      </c>
      <c r="C1530" s="86">
        <v>2015</v>
      </c>
      <c r="D1530" s="6">
        <v>42143</v>
      </c>
      <c r="E1530" s="7">
        <v>2015</v>
      </c>
      <c r="F1530" s="7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8"/>
      <c r="AM1530" s="9"/>
      <c r="AN1530" s="10" t="s">
        <v>219</v>
      </c>
      <c r="BS1530" s="1">
        <v>26</v>
      </c>
    </row>
    <row r="1531" spans="2:71" x14ac:dyDescent="0.25">
      <c r="B1531" s="5" t="s">
        <v>297</v>
      </c>
      <c r="C1531" s="86">
        <v>2015</v>
      </c>
      <c r="D1531" s="6">
        <v>42213</v>
      </c>
      <c r="E1531" s="7">
        <v>2015</v>
      </c>
      <c r="F1531" s="7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8"/>
      <c r="AM1531" s="9"/>
      <c r="AN1531" s="10" t="s">
        <v>219</v>
      </c>
      <c r="BS1531" s="1">
        <v>33</v>
      </c>
    </row>
    <row r="1532" spans="2:71" x14ac:dyDescent="0.25">
      <c r="B1532" s="5" t="s">
        <v>297</v>
      </c>
      <c r="C1532" s="86">
        <v>2015</v>
      </c>
      <c r="D1532" s="6">
        <v>42226</v>
      </c>
      <c r="E1532" s="7">
        <v>2015</v>
      </c>
      <c r="F1532" s="7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8"/>
      <c r="AM1532" s="9"/>
      <c r="AN1532" s="10" t="s">
        <v>219</v>
      </c>
      <c r="BS1532" s="1">
        <v>35</v>
      </c>
    </row>
    <row r="1533" spans="2:71" x14ac:dyDescent="0.25">
      <c r="B1533" s="5" t="s">
        <v>297</v>
      </c>
      <c r="C1533" s="86">
        <v>2015</v>
      </c>
      <c r="D1533" s="6">
        <v>42249</v>
      </c>
      <c r="E1533" s="7">
        <v>2015</v>
      </c>
      <c r="F1533" s="7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8"/>
      <c r="AM1533" s="9"/>
      <c r="AN1533" s="10" t="s">
        <v>219</v>
      </c>
      <c r="BS1533" s="1">
        <v>45</v>
      </c>
    </row>
    <row r="1534" spans="2:71" x14ac:dyDescent="0.25">
      <c r="B1534" s="5" t="s">
        <v>298</v>
      </c>
      <c r="C1534" s="86">
        <v>2015</v>
      </c>
      <c r="D1534" s="6">
        <v>42117</v>
      </c>
      <c r="E1534" s="7">
        <v>2015</v>
      </c>
      <c r="F1534" s="7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8"/>
      <c r="AM1534" s="9"/>
      <c r="AN1534" s="10" t="s">
        <v>219</v>
      </c>
      <c r="BS1534" s="1">
        <v>33</v>
      </c>
    </row>
    <row r="1535" spans="2:71" x14ac:dyDescent="0.25">
      <c r="B1535" s="5" t="s">
        <v>298</v>
      </c>
      <c r="C1535" s="86">
        <v>2015</v>
      </c>
      <c r="D1535" s="6">
        <v>42143</v>
      </c>
      <c r="E1535" s="7">
        <v>2015</v>
      </c>
      <c r="F1535" s="7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8"/>
      <c r="AM1535" s="9"/>
      <c r="AN1535" s="10" t="s">
        <v>219</v>
      </c>
      <c r="BS1535" s="1">
        <v>33</v>
      </c>
    </row>
    <row r="1536" spans="2:71" x14ac:dyDescent="0.25">
      <c r="B1536" s="5" t="s">
        <v>298</v>
      </c>
      <c r="C1536" s="86">
        <v>2015</v>
      </c>
      <c r="D1536" s="6">
        <v>42213</v>
      </c>
      <c r="E1536" s="7">
        <v>2015</v>
      </c>
      <c r="F1536" s="7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8"/>
      <c r="AM1536" s="9"/>
      <c r="AN1536" s="10" t="s">
        <v>219</v>
      </c>
      <c r="BS1536" s="1">
        <v>37</v>
      </c>
    </row>
    <row r="1537" spans="2:71" x14ac:dyDescent="0.25">
      <c r="B1537" s="5" t="s">
        <v>298</v>
      </c>
      <c r="C1537" s="86">
        <v>2015</v>
      </c>
      <c r="D1537" s="6">
        <v>42226</v>
      </c>
      <c r="E1537" s="7">
        <v>2015</v>
      </c>
      <c r="F1537" s="7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8"/>
      <c r="AM1537" s="9"/>
      <c r="AN1537" s="10" t="s">
        <v>219</v>
      </c>
      <c r="BS1537" s="1">
        <v>43</v>
      </c>
    </row>
    <row r="1538" spans="2:71" x14ac:dyDescent="0.25">
      <c r="B1538" s="5" t="s">
        <v>298</v>
      </c>
      <c r="C1538" s="86">
        <v>2015</v>
      </c>
      <c r="D1538" s="6">
        <v>42249</v>
      </c>
      <c r="E1538" s="7">
        <v>2015</v>
      </c>
      <c r="F1538" s="7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8"/>
      <c r="AM1538" s="9"/>
      <c r="AN1538" s="10" t="s">
        <v>219</v>
      </c>
      <c r="BS1538" s="1">
        <v>45</v>
      </c>
    </row>
    <row r="1539" spans="2:71" x14ac:dyDescent="0.25">
      <c r="B1539" s="5" t="s">
        <v>298</v>
      </c>
      <c r="C1539" s="86">
        <v>2015</v>
      </c>
      <c r="D1539" s="6">
        <v>42268</v>
      </c>
      <c r="E1539" s="7">
        <v>2015</v>
      </c>
      <c r="F1539" s="7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8"/>
      <c r="AM1539" s="9"/>
      <c r="AN1539" s="10" t="s">
        <v>219</v>
      </c>
      <c r="BS1539" s="1">
        <v>55</v>
      </c>
    </row>
    <row r="1540" spans="2:71" x14ac:dyDescent="0.25">
      <c r="B1540" s="5" t="s">
        <v>299</v>
      </c>
      <c r="C1540" s="86">
        <v>2015</v>
      </c>
      <c r="D1540" s="6">
        <v>42143</v>
      </c>
      <c r="E1540" s="7">
        <v>2015</v>
      </c>
      <c r="F1540" s="7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8"/>
      <c r="AM1540" s="9"/>
      <c r="AN1540" s="10" t="s">
        <v>219</v>
      </c>
      <c r="BS1540" s="1">
        <v>33</v>
      </c>
    </row>
    <row r="1541" spans="2:71" x14ac:dyDescent="0.25">
      <c r="B1541" s="5" t="s">
        <v>299</v>
      </c>
      <c r="C1541" s="86">
        <v>2015</v>
      </c>
      <c r="D1541" s="6">
        <v>42213</v>
      </c>
      <c r="E1541" s="7">
        <v>2015</v>
      </c>
      <c r="F1541" s="7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8"/>
      <c r="AM1541" s="9"/>
      <c r="AN1541" s="10" t="s">
        <v>219</v>
      </c>
      <c r="BS1541" s="1">
        <v>31</v>
      </c>
    </row>
    <row r="1542" spans="2:71" x14ac:dyDescent="0.25">
      <c r="B1542" s="5" t="s">
        <v>299</v>
      </c>
      <c r="C1542" s="86">
        <v>2015</v>
      </c>
      <c r="D1542" s="6">
        <v>42226</v>
      </c>
      <c r="E1542" s="7">
        <v>2015</v>
      </c>
      <c r="F1542" s="7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8"/>
      <c r="AM1542" s="9"/>
      <c r="AN1542" s="10" t="s">
        <v>219</v>
      </c>
      <c r="BS1542" s="1">
        <v>33</v>
      </c>
    </row>
    <row r="1543" spans="2:71" x14ac:dyDescent="0.25">
      <c r="B1543" s="5" t="s">
        <v>299</v>
      </c>
      <c r="C1543" s="86">
        <v>2015</v>
      </c>
      <c r="D1543" s="6">
        <v>42249</v>
      </c>
      <c r="E1543" s="7">
        <v>2015</v>
      </c>
      <c r="F1543" s="7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8"/>
      <c r="AM1543" s="9"/>
      <c r="AN1543" s="10" t="s">
        <v>219</v>
      </c>
      <c r="BS1543" s="1">
        <v>43</v>
      </c>
    </row>
    <row r="1544" spans="2:71" x14ac:dyDescent="0.25">
      <c r="B1544" s="5" t="s">
        <v>299</v>
      </c>
      <c r="C1544" s="86">
        <v>2015</v>
      </c>
      <c r="D1544" s="6">
        <v>42268</v>
      </c>
      <c r="E1544" s="7">
        <v>2015</v>
      </c>
      <c r="F1544" s="7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8"/>
      <c r="AM1544" s="9"/>
      <c r="AN1544" s="10" t="s">
        <v>219</v>
      </c>
      <c r="BS1544" s="1">
        <v>45</v>
      </c>
    </row>
    <row r="1545" spans="2:71" x14ac:dyDescent="0.25">
      <c r="B1545" s="5" t="s">
        <v>299</v>
      </c>
      <c r="C1545" s="86">
        <v>2015</v>
      </c>
      <c r="D1545" s="6">
        <v>42276</v>
      </c>
      <c r="E1545" s="7">
        <v>2015</v>
      </c>
      <c r="F1545" s="7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8"/>
      <c r="AM1545" s="9"/>
      <c r="AN1545" s="10" t="s">
        <v>219</v>
      </c>
      <c r="BS1545" s="1">
        <v>51</v>
      </c>
    </row>
    <row r="1546" spans="2:71" x14ac:dyDescent="0.25">
      <c r="B1546" s="5" t="s">
        <v>300</v>
      </c>
      <c r="C1546" s="86">
        <v>2015</v>
      </c>
      <c r="D1546" s="6">
        <v>42143</v>
      </c>
      <c r="E1546" s="7">
        <v>2015</v>
      </c>
      <c r="F1546" s="7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8"/>
      <c r="AM1546" s="9"/>
      <c r="AN1546" s="10" t="s">
        <v>219</v>
      </c>
      <c r="BS1546" s="1">
        <v>22</v>
      </c>
    </row>
    <row r="1547" spans="2:71" x14ac:dyDescent="0.25">
      <c r="B1547" s="5" t="s">
        <v>300</v>
      </c>
      <c r="C1547" s="86">
        <v>2015</v>
      </c>
      <c r="D1547" s="6">
        <v>42213</v>
      </c>
      <c r="E1547" s="7">
        <v>2015</v>
      </c>
      <c r="F1547" s="7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8"/>
      <c r="AM1547" s="9"/>
      <c r="AN1547" s="10" t="s">
        <v>219</v>
      </c>
      <c r="BS1547" s="1">
        <v>25</v>
      </c>
    </row>
    <row r="1548" spans="2:71" x14ac:dyDescent="0.25">
      <c r="B1548" s="5" t="s">
        <v>300</v>
      </c>
      <c r="C1548" s="86">
        <v>2015</v>
      </c>
      <c r="D1548" s="6">
        <v>42226</v>
      </c>
      <c r="E1548" s="7">
        <v>2015</v>
      </c>
      <c r="F1548" s="7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8"/>
      <c r="AM1548" s="9"/>
      <c r="AN1548" s="10" t="s">
        <v>219</v>
      </c>
      <c r="BS1548" s="1">
        <v>27</v>
      </c>
    </row>
    <row r="1549" spans="2:71" x14ac:dyDescent="0.25">
      <c r="B1549" s="5" t="s">
        <v>300</v>
      </c>
      <c r="C1549" s="86">
        <v>2015</v>
      </c>
      <c r="D1549" s="6">
        <v>42249</v>
      </c>
      <c r="E1549" s="7">
        <v>2015</v>
      </c>
      <c r="F1549" s="7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8"/>
      <c r="AM1549" s="9"/>
      <c r="AN1549" s="10" t="s">
        <v>219</v>
      </c>
      <c r="BS1549" s="1">
        <v>43</v>
      </c>
    </row>
    <row r="1550" spans="2:71" x14ac:dyDescent="0.25">
      <c r="B1550" s="5" t="s">
        <v>300</v>
      </c>
      <c r="C1550" s="86">
        <v>2015</v>
      </c>
      <c r="D1550" s="6">
        <v>42268</v>
      </c>
      <c r="E1550" s="7">
        <v>2015</v>
      </c>
      <c r="F1550" s="7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8"/>
      <c r="AM1550" s="9"/>
      <c r="AN1550" s="10" t="s">
        <v>219</v>
      </c>
      <c r="BS1550" s="1">
        <v>49</v>
      </c>
    </row>
    <row r="1551" spans="2:71" x14ac:dyDescent="0.25">
      <c r="B1551" s="5" t="s">
        <v>300</v>
      </c>
      <c r="C1551" s="86">
        <v>2015</v>
      </c>
      <c r="D1551" s="6">
        <v>42276</v>
      </c>
      <c r="E1551" s="7">
        <v>2015</v>
      </c>
      <c r="F1551" s="7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8"/>
      <c r="AM1551" s="9"/>
      <c r="AN1551" s="10" t="s">
        <v>219</v>
      </c>
      <c r="BS1551" s="1">
        <v>51</v>
      </c>
    </row>
    <row r="1552" spans="2:71" x14ac:dyDescent="0.25">
      <c r="B1552" s="5" t="s">
        <v>301</v>
      </c>
      <c r="C1552" s="86">
        <v>2015</v>
      </c>
      <c r="D1552" s="6">
        <v>42117</v>
      </c>
      <c r="E1552" s="7">
        <v>2015</v>
      </c>
      <c r="F1552" s="7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8"/>
      <c r="AM1552" s="9"/>
      <c r="AN1552" s="10" t="s">
        <v>226</v>
      </c>
      <c r="BS1552" s="1">
        <v>32</v>
      </c>
    </row>
    <row r="1553" spans="2:71" x14ac:dyDescent="0.25">
      <c r="B1553" s="5" t="s">
        <v>301</v>
      </c>
      <c r="C1553" s="86">
        <v>2015</v>
      </c>
      <c r="D1553" s="6">
        <v>42143</v>
      </c>
      <c r="E1553" s="7">
        <v>2015</v>
      </c>
      <c r="F1553" s="7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8"/>
      <c r="AM1553" s="9"/>
      <c r="AN1553" s="10" t="s">
        <v>226</v>
      </c>
      <c r="BS1553" s="1">
        <v>52</v>
      </c>
    </row>
    <row r="1554" spans="2:71" x14ac:dyDescent="0.25">
      <c r="B1554" s="5" t="s">
        <v>301</v>
      </c>
      <c r="C1554" s="86">
        <v>2015</v>
      </c>
      <c r="D1554" s="6">
        <v>42213</v>
      </c>
      <c r="E1554" s="7">
        <v>2015</v>
      </c>
      <c r="F1554" s="7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8"/>
      <c r="AM1554" s="9"/>
      <c r="AN1554" s="10" t="s">
        <v>226</v>
      </c>
      <c r="BS1554" s="1">
        <v>69</v>
      </c>
    </row>
    <row r="1555" spans="2:71" x14ac:dyDescent="0.25">
      <c r="B1555" s="5" t="s">
        <v>301</v>
      </c>
      <c r="C1555" s="86">
        <v>2015</v>
      </c>
      <c r="D1555" s="6">
        <v>42226</v>
      </c>
      <c r="E1555" s="7">
        <v>2015</v>
      </c>
      <c r="F1555" s="7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8"/>
      <c r="AM1555" s="9"/>
      <c r="AN1555" s="10" t="s">
        <v>226</v>
      </c>
      <c r="BS1555" s="1">
        <v>75</v>
      </c>
    </row>
    <row r="1556" spans="2:71" x14ac:dyDescent="0.25">
      <c r="B1556" s="5" t="s">
        <v>301</v>
      </c>
      <c r="C1556" s="86">
        <v>2015</v>
      </c>
      <c r="D1556" s="6">
        <v>42249</v>
      </c>
      <c r="E1556" s="7">
        <v>2015</v>
      </c>
      <c r="F1556" s="7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8"/>
      <c r="AM1556" s="9"/>
      <c r="AN1556" s="10" t="s">
        <v>226</v>
      </c>
    </row>
    <row r="1557" spans="2:71" x14ac:dyDescent="0.25">
      <c r="B1557" s="5" t="s">
        <v>302</v>
      </c>
      <c r="C1557" s="86">
        <v>2015</v>
      </c>
      <c r="D1557" s="6">
        <v>42117</v>
      </c>
      <c r="E1557" s="7">
        <v>2015</v>
      </c>
      <c r="F1557" s="7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8"/>
      <c r="AM1557" s="9"/>
      <c r="AN1557" s="10" t="s">
        <v>226</v>
      </c>
      <c r="BS1557" s="1">
        <v>23</v>
      </c>
    </row>
    <row r="1558" spans="2:71" x14ac:dyDescent="0.25">
      <c r="B1558" s="5" t="s">
        <v>302</v>
      </c>
      <c r="C1558" s="86">
        <v>2015</v>
      </c>
      <c r="D1558" s="6">
        <v>42143</v>
      </c>
      <c r="E1558" s="7">
        <v>2015</v>
      </c>
      <c r="F1558" s="7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8"/>
      <c r="AM1558" s="9"/>
      <c r="AN1558" s="10" t="s">
        <v>226</v>
      </c>
      <c r="BS1558" s="1">
        <v>34</v>
      </c>
    </row>
    <row r="1559" spans="2:71" x14ac:dyDescent="0.25">
      <c r="B1559" s="5" t="s">
        <v>302</v>
      </c>
      <c r="C1559" s="86">
        <v>2015</v>
      </c>
      <c r="D1559" s="6">
        <v>42213</v>
      </c>
      <c r="E1559" s="7">
        <v>2015</v>
      </c>
      <c r="F1559" s="7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8"/>
      <c r="AM1559" s="9"/>
      <c r="AN1559" s="10" t="s">
        <v>226</v>
      </c>
      <c r="BS1559" s="1">
        <v>43</v>
      </c>
    </row>
    <row r="1560" spans="2:71" x14ac:dyDescent="0.25">
      <c r="B1560" s="5" t="s">
        <v>302</v>
      </c>
      <c r="C1560" s="86">
        <v>2015</v>
      </c>
      <c r="D1560" s="6">
        <v>42226</v>
      </c>
      <c r="E1560" s="7">
        <v>2015</v>
      </c>
      <c r="F1560" s="7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8"/>
      <c r="AM1560" s="9"/>
      <c r="AN1560" s="10" t="s">
        <v>226</v>
      </c>
      <c r="BS1560" s="1">
        <v>47</v>
      </c>
    </row>
    <row r="1561" spans="2:71" x14ac:dyDescent="0.25">
      <c r="B1561" s="5" t="s">
        <v>302</v>
      </c>
      <c r="C1561" s="86">
        <v>2015</v>
      </c>
      <c r="D1561" s="6">
        <v>42249</v>
      </c>
      <c r="E1561" s="7">
        <v>2015</v>
      </c>
      <c r="F1561" s="7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8"/>
      <c r="AM1561" s="9"/>
      <c r="AN1561" s="10" t="s">
        <v>226</v>
      </c>
      <c r="BS1561" s="1">
        <v>61</v>
      </c>
    </row>
    <row r="1562" spans="2:71" x14ac:dyDescent="0.25">
      <c r="B1562" s="5" t="s">
        <v>303</v>
      </c>
      <c r="C1562" s="86">
        <v>2015</v>
      </c>
      <c r="D1562" s="6">
        <v>42117</v>
      </c>
      <c r="E1562" s="7">
        <v>2015</v>
      </c>
      <c r="F1562" s="7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9"/>
      <c r="AK1562" s="8"/>
      <c r="AL1562" s="8"/>
      <c r="AM1562" s="9"/>
      <c r="AN1562" s="10" t="s">
        <v>226</v>
      </c>
      <c r="BS1562" s="1">
        <v>13</v>
      </c>
    </row>
    <row r="1563" spans="2:71" x14ac:dyDescent="0.25">
      <c r="B1563" s="5" t="s">
        <v>303</v>
      </c>
      <c r="C1563" s="86">
        <v>2015</v>
      </c>
      <c r="D1563" s="6">
        <v>42143</v>
      </c>
      <c r="E1563" s="7">
        <v>2015</v>
      </c>
      <c r="F1563" s="7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9"/>
      <c r="AK1563" s="8"/>
      <c r="AL1563" s="8"/>
      <c r="AM1563" s="9"/>
      <c r="AN1563" s="10" t="s">
        <v>226</v>
      </c>
      <c r="BS1563" s="1">
        <v>24</v>
      </c>
    </row>
    <row r="1564" spans="2:71" x14ac:dyDescent="0.25">
      <c r="B1564" s="5" t="s">
        <v>303</v>
      </c>
      <c r="C1564" s="86">
        <v>2015</v>
      </c>
      <c r="D1564" s="6">
        <v>42213</v>
      </c>
      <c r="E1564" s="7">
        <v>2015</v>
      </c>
      <c r="F1564" s="7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9"/>
      <c r="AK1564" s="8"/>
      <c r="AL1564" s="8"/>
      <c r="AM1564" s="9"/>
      <c r="AN1564" s="10" t="s">
        <v>226</v>
      </c>
      <c r="BS1564" s="1">
        <v>33</v>
      </c>
    </row>
    <row r="1565" spans="2:71" x14ac:dyDescent="0.25">
      <c r="B1565" s="5" t="s">
        <v>303</v>
      </c>
      <c r="C1565" s="86">
        <v>2015</v>
      </c>
      <c r="D1565" s="6">
        <v>42226</v>
      </c>
      <c r="E1565" s="7">
        <v>2015</v>
      </c>
      <c r="F1565" s="7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9"/>
      <c r="AK1565" s="8"/>
      <c r="AL1565" s="8"/>
      <c r="AM1565" s="9"/>
      <c r="AN1565" s="10" t="s">
        <v>226</v>
      </c>
      <c r="BS1565" s="1">
        <v>35</v>
      </c>
    </row>
    <row r="1566" spans="2:71" x14ac:dyDescent="0.25">
      <c r="B1566" s="5" t="s">
        <v>303</v>
      </c>
      <c r="C1566" s="86">
        <v>2015</v>
      </c>
      <c r="D1566" s="6">
        <v>42249</v>
      </c>
      <c r="E1566" s="7">
        <v>2015</v>
      </c>
      <c r="F1566" s="7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9"/>
      <c r="AK1566" s="8"/>
      <c r="AL1566" s="8"/>
      <c r="AM1566" s="9"/>
      <c r="AN1566" s="10" t="s">
        <v>226</v>
      </c>
      <c r="BS1566" s="1">
        <v>51</v>
      </c>
    </row>
    <row r="1567" spans="2:71" x14ac:dyDescent="0.25">
      <c r="B1567" s="5" t="s">
        <v>304</v>
      </c>
      <c r="C1567" s="86">
        <v>2015</v>
      </c>
      <c r="D1567" s="6">
        <v>42117</v>
      </c>
      <c r="E1567" s="7">
        <v>2015</v>
      </c>
      <c r="F1567" s="7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9"/>
      <c r="AK1567" s="8"/>
      <c r="AL1567" s="8"/>
      <c r="AM1567" s="9"/>
      <c r="AN1567" s="10" t="s">
        <v>226</v>
      </c>
      <c r="BS1567" s="1">
        <v>33</v>
      </c>
    </row>
    <row r="1568" spans="2:71" x14ac:dyDescent="0.25">
      <c r="B1568" s="5" t="s">
        <v>304</v>
      </c>
      <c r="C1568" s="86">
        <v>2015</v>
      </c>
      <c r="D1568" s="6">
        <v>42143</v>
      </c>
      <c r="E1568" s="7">
        <v>2015</v>
      </c>
      <c r="F1568" s="7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9"/>
      <c r="AK1568" s="8"/>
      <c r="AL1568" s="8"/>
      <c r="AM1568" s="9"/>
      <c r="AN1568" s="10" t="s">
        <v>226</v>
      </c>
      <c r="BS1568" s="1">
        <v>33</v>
      </c>
    </row>
    <row r="1569" spans="2:71" x14ac:dyDescent="0.25">
      <c r="B1569" s="5" t="s">
        <v>304</v>
      </c>
      <c r="C1569" s="86">
        <v>2015</v>
      </c>
      <c r="D1569" s="6">
        <v>42213</v>
      </c>
      <c r="E1569" s="7">
        <v>2015</v>
      </c>
      <c r="F1569" s="7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9"/>
      <c r="AK1569" s="8"/>
      <c r="AL1569" s="8"/>
      <c r="AM1569" s="9"/>
      <c r="AN1569" s="10" t="s">
        <v>226</v>
      </c>
      <c r="BS1569" s="1">
        <v>41</v>
      </c>
    </row>
    <row r="1570" spans="2:71" x14ac:dyDescent="0.25">
      <c r="B1570" s="5" t="s">
        <v>304</v>
      </c>
      <c r="C1570" s="86">
        <v>2015</v>
      </c>
      <c r="D1570" s="6">
        <v>42226</v>
      </c>
      <c r="E1570" s="7">
        <v>2015</v>
      </c>
      <c r="F1570" s="7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9"/>
      <c r="AK1570" s="8"/>
      <c r="AL1570" s="8"/>
      <c r="AM1570" s="9"/>
      <c r="AN1570" s="10" t="s">
        <v>226</v>
      </c>
      <c r="BS1570" s="1">
        <v>53</v>
      </c>
    </row>
    <row r="1571" spans="2:71" x14ac:dyDescent="0.25">
      <c r="B1571" s="5" t="s">
        <v>304</v>
      </c>
      <c r="C1571" s="86">
        <v>2015</v>
      </c>
      <c r="D1571" s="6">
        <v>42249</v>
      </c>
      <c r="E1571" s="7">
        <v>2015</v>
      </c>
      <c r="F1571" s="7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9"/>
      <c r="AK1571" s="8"/>
      <c r="AL1571" s="8"/>
      <c r="AM1571" s="9"/>
      <c r="AN1571" s="10" t="s">
        <v>226</v>
      </c>
      <c r="BS1571" s="1">
        <v>59</v>
      </c>
    </row>
    <row r="1572" spans="2:71" x14ac:dyDescent="0.25">
      <c r="B1572" s="5" t="s">
        <v>304</v>
      </c>
      <c r="C1572" s="86">
        <v>2015</v>
      </c>
      <c r="D1572" s="6">
        <v>42268</v>
      </c>
      <c r="E1572" s="7">
        <v>2015</v>
      </c>
      <c r="F1572" s="7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9"/>
      <c r="AK1572" s="8"/>
      <c r="AL1572" s="8"/>
      <c r="AM1572" s="9"/>
      <c r="AN1572" s="10" t="s">
        <v>226</v>
      </c>
      <c r="BS1572" s="1">
        <v>69</v>
      </c>
    </row>
    <row r="1573" spans="2:71" x14ac:dyDescent="0.25">
      <c r="B1573" s="5" t="s">
        <v>305</v>
      </c>
      <c r="C1573" s="86">
        <v>2015</v>
      </c>
      <c r="D1573" s="6">
        <v>42143</v>
      </c>
      <c r="E1573" s="7">
        <v>2015</v>
      </c>
      <c r="F1573" s="7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9"/>
      <c r="AK1573" s="8"/>
      <c r="AL1573" s="8"/>
      <c r="AM1573" s="9"/>
      <c r="AN1573" s="10" t="s">
        <v>226</v>
      </c>
      <c r="BS1573" s="1">
        <v>33</v>
      </c>
    </row>
    <row r="1574" spans="2:71" x14ac:dyDescent="0.25">
      <c r="B1574" s="5" t="s">
        <v>305</v>
      </c>
      <c r="C1574" s="86">
        <v>2015</v>
      </c>
      <c r="D1574" s="6">
        <v>42213</v>
      </c>
      <c r="E1574" s="7">
        <v>2015</v>
      </c>
      <c r="F1574" s="7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9"/>
      <c r="AK1574" s="8"/>
      <c r="AL1574" s="8"/>
      <c r="AM1574" s="9"/>
      <c r="AN1574" s="10" t="s">
        <v>226</v>
      </c>
      <c r="BS1574" s="1">
        <v>31</v>
      </c>
    </row>
    <row r="1575" spans="2:71" x14ac:dyDescent="0.25">
      <c r="B1575" s="5" t="s">
        <v>305</v>
      </c>
      <c r="C1575" s="86">
        <v>2015</v>
      </c>
      <c r="D1575" s="6">
        <v>42226</v>
      </c>
      <c r="E1575" s="7">
        <v>2015</v>
      </c>
      <c r="F1575" s="7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9"/>
      <c r="AK1575" s="8"/>
      <c r="AL1575" s="8"/>
      <c r="AM1575" s="9"/>
      <c r="AN1575" s="10" t="s">
        <v>226</v>
      </c>
      <c r="BS1575" s="1">
        <v>33</v>
      </c>
    </row>
    <row r="1576" spans="2:71" x14ac:dyDescent="0.25">
      <c r="B1576" s="5" t="s">
        <v>305</v>
      </c>
      <c r="C1576" s="86">
        <v>2015</v>
      </c>
      <c r="D1576" s="6">
        <v>42249</v>
      </c>
      <c r="E1576" s="7">
        <v>2015</v>
      </c>
      <c r="F1576" s="7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9"/>
      <c r="AK1576" s="8"/>
      <c r="AL1576" s="8"/>
      <c r="AM1576" s="9"/>
      <c r="AN1576" s="10" t="s">
        <v>226</v>
      </c>
      <c r="BS1576" s="1">
        <v>53</v>
      </c>
    </row>
    <row r="1577" spans="2:71" x14ac:dyDescent="0.25">
      <c r="B1577" s="5" t="s">
        <v>305</v>
      </c>
      <c r="C1577" s="86">
        <v>2015</v>
      </c>
      <c r="D1577" s="6">
        <v>42268</v>
      </c>
      <c r="E1577" s="7">
        <v>2015</v>
      </c>
      <c r="F1577" s="7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9"/>
      <c r="AK1577" s="8"/>
      <c r="AL1577" s="8"/>
      <c r="AM1577" s="9"/>
      <c r="AN1577" s="10" t="s">
        <v>226</v>
      </c>
      <c r="BS1577" s="1">
        <v>57</v>
      </c>
    </row>
    <row r="1578" spans="2:71" x14ac:dyDescent="0.25">
      <c r="B1578" s="5" t="s">
        <v>305</v>
      </c>
      <c r="C1578" s="86">
        <v>2015</v>
      </c>
      <c r="D1578" s="6">
        <v>42276</v>
      </c>
      <c r="E1578" s="7">
        <v>2015</v>
      </c>
      <c r="F1578" s="7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9"/>
      <c r="AK1578" s="8"/>
      <c r="AL1578" s="8"/>
      <c r="AM1578" s="9"/>
      <c r="AN1578" s="10" t="s">
        <v>226</v>
      </c>
      <c r="BS1578" s="1">
        <v>65</v>
      </c>
    </row>
    <row r="1579" spans="2:71" x14ac:dyDescent="0.25">
      <c r="B1579" s="5" t="s">
        <v>306</v>
      </c>
      <c r="C1579" s="86">
        <v>2015</v>
      </c>
      <c r="D1579" s="6">
        <v>42143</v>
      </c>
      <c r="E1579" s="7">
        <v>2015</v>
      </c>
      <c r="F1579" s="7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9"/>
      <c r="AK1579" s="8"/>
      <c r="AL1579" s="8"/>
      <c r="AM1579" s="9"/>
      <c r="AN1579" s="10" t="s">
        <v>226</v>
      </c>
      <c r="BS1579" s="1">
        <v>22</v>
      </c>
    </row>
    <row r="1580" spans="2:71" x14ac:dyDescent="0.25">
      <c r="B1580" s="5" t="s">
        <v>306</v>
      </c>
      <c r="C1580" s="86">
        <v>2015</v>
      </c>
      <c r="D1580" s="6">
        <v>42213</v>
      </c>
      <c r="E1580" s="7">
        <v>2015</v>
      </c>
      <c r="F1580" s="7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9"/>
      <c r="AK1580" s="8"/>
      <c r="AL1580" s="8"/>
      <c r="AM1580" s="9"/>
      <c r="AN1580" s="10" t="s">
        <v>226</v>
      </c>
      <c r="BS1580" s="1">
        <v>25</v>
      </c>
    </row>
    <row r="1581" spans="2:71" x14ac:dyDescent="0.25">
      <c r="B1581" s="5" t="s">
        <v>306</v>
      </c>
      <c r="C1581" s="86">
        <v>2015</v>
      </c>
      <c r="D1581" s="6">
        <v>42226</v>
      </c>
      <c r="E1581" s="7">
        <v>2015</v>
      </c>
      <c r="F1581" s="7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9"/>
      <c r="AK1581" s="8"/>
      <c r="AL1581" s="8"/>
      <c r="AM1581" s="9"/>
      <c r="AN1581" s="10" t="s">
        <v>226</v>
      </c>
      <c r="BS1581" s="1">
        <v>27</v>
      </c>
    </row>
    <row r="1582" spans="2:71" x14ac:dyDescent="0.25">
      <c r="B1582" s="5" t="s">
        <v>306</v>
      </c>
      <c r="C1582" s="86">
        <v>2015</v>
      </c>
      <c r="D1582" s="6">
        <v>42249</v>
      </c>
      <c r="E1582" s="7">
        <v>2015</v>
      </c>
      <c r="F1582" s="7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9"/>
      <c r="AK1582" s="8"/>
      <c r="AL1582" s="8"/>
      <c r="AM1582" s="9"/>
      <c r="AN1582" s="10" t="s">
        <v>226</v>
      </c>
      <c r="BS1582" s="1">
        <v>47</v>
      </c>
    </row>
    <row r="1583" spans="2:71" x14ac:dyDescent="0.25">
      <c r="B1583" s="5" t="s">
        <v>306</v>
      </c>
      <c r="C1583" s="86">
        <v>2015</v>
      </c>
      <c r="D1583" s="6">
        <v>42268</v>
      </c>
      <c r="E1583" s="7">
        <v>2015</v>
      </c>
      <c r="F1583" s="7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9"/>
      <c r="AK1583" s="8"/>
      <c r="AL1583" s="8"/>
      <c r="AM1583" s="9"/>
      <c r="AN1583" s="10" t="s">
        <v>226</v>
      </c>
      <c r="BS1583" s="1">
        <v>53</v>
      </c>
    </row>
    <row r="1584" spans="2:71" x14ac:dyDescent="0.25">
      <c r="B1584" s="5" t="s">
        <v>306</v>
      </c>
      <c r="C1584" s="86">
        <v>2015</v>
      </c>
      <c r="D1584" s="6">
        <v>42276</v>
      </c>
      <c r="E1584" s="7">
        <v>2015</v>
      </c>
      <c r="F1584" s="7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9"/>
      <c r="AK1584" s="8"/>
      <c r="AL1584" s="8"/>
      <c r="AM1584" s="9"/>
      <c r="AN1584" s="10" t="s">
        <v>226</v>
      </c>
      <c r="BS1584" s="1">
        <v>63</v>
      </c>
    </row>
    <row r="1585" spans="2:71" x14ac:dyDescent="0.25">
      <c r="B1585" s="5" t="s">
        <v>307</v>
      </c>
      <c r="C1585" s="86">
        <v>2015</v>
      </c>
      <c r="D1585" s="6">
        <v>42117</v>
      </c>
      <c r="E1585" s="7">
        <v>2015</v>
      </c>
      <c r="F1585" s="7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9"/>
      <c r="AK1585" s="8"/>
      <c r="AL1585" s="8"/>
      <c r="AM1585" s="9"/>
      <c r="AN1585" s="10" t="s">
        <v>233</v>
      </c>
    </row>
    <row r="1586" spans="2:71" x14ac:dyDescent="0.25">
      <c r="B1586" s="5" t="s">
        <v>307</v>
      </c>
      <c r="C1586" s="86">
        <v>2015</v>
      </c>
      <c r="D1586" s="6">
        <v>42143</v>
      </c>
      <c r="E1586" s="7">
        <v>2015</v>
      </c>
      <c r="F1586" s="7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9"/>
      <c r="AK1586" s="8"/>
      <c r="AL1586" s="8"/>
      <c r="AM1586" s="9"/>
      <c r="AN1586" s="10" t="s">
        <v>233</v>
      </c>
    </row>
    <row r="1587" spans="2:71" x14ac:dyDescent="0.25">
      <c r="B1587" s="5" t="s">
        <v>307</v>
      </c>
      <c r="C1587" s="86">
        <v>2015</v>
      </c>
      <c r="D1587" s="6">
        <v>42213</v>
      </c>
      <c r="E1587" s="7">
        <v>2015</v>
      </c>
      <c r="F1587" s="7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9"/>
      <c r="AK1587" s="8"/>
      <c r="AL1587" s="8"/>
      <c r="AM1587" s="9"/>
      <c r="AN1587" s="10" t="s">
        <v>233</v>
      </c>
    </row>
    <row r="1588" spans="2:71" x14ac:dyDescent="0.25">
      <c r="B1588" s="5" t="s">
        <v>307</v>
      </c>
      <c r="C1588" s="86">
        <v>2015</v>
      </c>
      <c r="D1588" s="6">
        <v>42226</v>
      </c>
      <c r="E1588" s="7">
        <v>2015</v>
      </c>
      <c r="F1588" s="7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9"/>
      <c r="AK1588" s="8"/>
      <c r="AL1588" s="8"/>
      <c r="AM1588" s="9"/>
      <c r="AN1588" s="10" t="s">
        <v>233</v>
      </c>
    </row>
    <row r="1589" spans="2:71" x14ac:dyDescent="0.25">
      <c r="B1589" s="5" t="s">
        <v>307</v>
      </c>
      <c r="C1589" s="86">
        <v>2015</v>
      </c>
      <c r="D1589" s="6">
        <v>42249</v>
      </c>
      <c r="E1589" s="7">
        <v>2015</v>
      </c>
      <c r="F1589" s="7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9"/>
      <c r="AK1589" s="8"/>
      <c r="AL1589" s="8"/>
      <c r="AM1589" s="9"/>
      <c r="AN1589" s="10" t="s">
        <v>233</v>
      </c>
    </row>
    <row r="1590" spans="2:71" x14ac:dyDescent="0.25">
      <c r="B1590" s="5" t="s">
        <v>308</v>
      </c>
      <c r="C1590" s="86">
        <v>2015</v>
      </c>
      <c r="D1590" s="6">
        <v>42117</v>
      </c>
      <c r="E1590" s="7">
        <v>2015</v>
      </c>
      <c r="F1590" s="7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9"/>
      <c r="AK1590" s="8"/>
      <c r="AL1590" s="8"/>
      <c r="AM1590" s="9"/>
      <c r="AN1590" s="10" t="s">
        <v>233</v>
      </c>
      <c r="BS1590" s="1">
        <v>23</v>
      </c>
    </row>
    <row r="1591" spans="2:71" x14ac:dyDescent="0.25">
      <c r="B1591" s="5" t="s">
        <v>308</v>
      </c>
      <c r="C1591" s="86">
        <v>2015</v>
      </c>
      <c r="D1591" s="6">
        <v>42143</v>
      </c>
      <c r="E1591" s="7">
        <v>2015</v>
      </c>
      <c r="F1591" s="7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9"/>
      <c r="AK1591" s="8"/>
      <c r="AL1591" s="8"/>
      <c r="AM1591" s="9"/>
      <c r="AN1591" s="10" t="s">
        <v>233</v>
      </c>
      <c r="BS1591" s="1">
        <v>35</v>
      </c>
    </row>
    <row r="1592" spans="2:71" x14ac:dyDescent="0.25">
      <c r="B1592" s="5" t="s">
        <v>308</v>
      </c>
      <c r="C1592" s="86">
        <v>2015</v>
      </c>
      <c r="D1592" s="6">
        <v>42213</v>
      </c>
      <c r="E1592" s="7">
        <v>2015</v>
      </c>
      <c r="F1592" s="7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9"/>
      <c r="AK1592" s="8"/>
      <c r="AL1592" s="8"/>
      <c r="AM1592" s="9"/>
      <c r="AN1592" s="10" t="s">
        <v>233</v>
      </c>
      <c r="BS1592" s="1">
        <v>45</v>
      </c>
    </row>
    <row r="1593" spans="2:71" x14ac:dyDescent="0.25">
      <c r="B1593" s="5" t="s">
        <v>308</v>
      </c>
      <c r="C1593" s="86">
        <v>2015</v>
      </c>
      <c r="D1593" s="6">
        <v>42226</v>
      </c>
      <c r="E1593" s="7">
        <v>2015</v>
      </c>
      <c r="F1593" s="7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9"/>
      <c r="AK1593" s="8"/>
      <c r="AL1593" s="8"/>
      <c r="AM1593" s="9"/>
      <c r="AN1593" s="10" t="s">
        <v>233</v>
      </c>
      <c r="BS1593" s="1">
        <v>47</v>
      </c>
    </row>
    <row r="1594" spans="2:71" x14ac:dyDescent="0.25">
      <c r="B1594" s="5" t="s">
        <v>308</v>
      </c>
      <c r="C1594" s="86">
        <v>2015</v>
      </c>
      <c r="D1594" s="6">
        <v>42249</v>
      </c>
      <c r="E1594" s="7">
        <v>2015</v>
      </c>
      <c r="F1594" s="7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9"/>
      <c r="AK1594" s="8"/>
      <c r="AL1594" s="8"/>
      <c r="AM1594" s="9"/>
      <c r="AN1594" s="10" t="s">
        <v>233</v>
      </c>
      <c r="BS1594" s="1">
        <v>57</v>
      </c>
    </row>
    <row r="1595" spans="2:71" x14ac:dyDescent="0.25">
      <c r="B1595" s="5" t="s">
        <v>309</v>
      </c>
      <c r="C1595" s="86">
        <v>2015</v>
      </c>
      <c r="D1595" s="6">
        <v>42117</v>
      </c>
      <c r="E1595" s="7">
        <v>2015</v>
      </c>
      <c r="F1595" s="7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9"/>
      <c r="AK1595" s="8"/>
      <c r="AL1595" s="8"/>
      <c r="AM1595" s="9"/>
      <c r="AN1595" s="10" t="s">
        <v>233</v>
      </c>
      <c r="BS1595" s="1">
        <v>13</v>
      </c>
    </row>
    <row r="1596" spans="2:71" x14ac:dyDescent="0.25">
      <c r="B1596" s="5" t="s">
        <v>309</v>
      </c>
      <c r="C1596" s="86">
        <v>2015</v>
      </c>
      <c r="D1596" s="6">
        <v>42143</v>
      </c>
      <c r="E1596" s="7">
        <v>2015</v>
      </c>
      <c r="F1596" s="7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9"/>
      <c r="AK1596" s="8"/>
      <c r="AL1596" s="8"/>
      <c r="AM1596" s="9"/>
      <c r="AN1596" s="10" t="s">
        <v>233</v>
      </c>
      <c r="BS1596" s="1">
        <v>24</v>
      </c>
    </row>
    <row r="1597" spans="2:71" x14ac:dyDescent="0.25">
      <c r="B1597" s="5" t="s">
        <v>309</v>
      </c>
      <c r="C1597" s="86">
        <v>2015</v>
      </c>
      <c r="D1597" s="6">
        <v>42213</v>
      </c>
      <c r="E1597" s="7">
        <v>2015</v>
      </c>
      <c r="F1597" s="7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9"/>
      <c r="AK1597" s="8"/>
      <c r="AL1597" s="8"/>
      <c r="AM1597" s="9"/>
      <c r="AN1597" s="10" t="s">
        <v>233</v>
      </c>
      <c r="BS1597" s="1">
        <v>33</v>
      </c>
    </row>
    <row r="1598" spans="2:71" x14ac:dyDescent="0.25">
      <c r="B1598" s="5" t="s">
        <v>309</v>
      </c>
      <c r="C1598" s="86">
        <v>2015</v>
      </c>
      <c r="D1598" s="6">
        <v>42226</v>
      </c>
      <c r="E1598" s="7">
        <v>2015</v>
      </c>
      <c r="F1598" s="7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9"/>
      <c r="AK1598" s="8"/>
      <c r="AL1598" s="8"/>
      <c r="AM1598" s="9"/>
      <c r="AN1598" s="10" t="s">
        <v>233</v>
      </c>
      <c r="BS1598" s="1">
        <v>35</v>
      </c>
    </row>
    <row r="1599" spans="2:71" x14ac:dyDescent="0.25">
      <c r="B1599" s="5" t="s">
        <v>309</v>
      </c>
      <c r="C1599" s="86">
        <v>2015</v>
      </c>
      <c r="D1599" s="6">
        <v>42249</v>
      </c>
      <c r="E1599" s="7">
        <v>2015</v>
      </c>
      <c r="F1599" s="7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9"/>
      <c r="AK1599" s="8"/>
      <c r="AL1599" s="8"/>
      <c r="AM1599" s="9"/>
      <c r="AN1599" s="10" t="s">
        <v>233</v>
      </c>
      <c r="BS1599" s="1">
        <v>49</v>
      </c>
    </row>
    <row r="1600" spans="2:71" x14ac:dyDescent="0.25">
      <c r="B1600" s="5" t="s">
        <v>310</v>
      </c>
      <c r="C1600" s="86">
        <v>2015</v>
      </c>
      <c r="D1600" s="6">
        <v>42117</v>
      </c>
      <c r="E1600" s="7">
        <v>2015</v>
      </c>
      <c r="F1600" s="7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9"/>
      <c r="AK1600" s="8"/>
      <c r="AL1600" s="8"/>
      <c r="AM1600" s="9"/>
      <c r="AN1600" s="10" t="s">
        <v>233</v>
      </c>
      <c r="BS1600" s="1">
        <v>33</v>
      </c>
    </row>
    <row r="1601" spans="2:71" x14ac:dyDescent="0.25">
      <c r="B1601" s="5" t="s">
        <v>310</v>
      </c>
      <c r="C1601" s="86">
        <v>2015</v>
      </c>
      <c r="D1601" s="6">
        <v>42143</v>
      </c>
      <c r="E1601" s="7">
        <v>2015</v>
      </c>
      <c r="F1601" s="7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9"/>
      <c r="AK1601" s="8"/>
      <c r="AL1601" s="8"/>
      <c r="AM1601" s="9"/>
      <c r="AN1601" s="10" t="s">
        <v>233</v>
      </c>
      <c r="BS1601" s="1">
        <v>33</v>
      </c>
    </row>
    <row r="1602" spans="2:71" x14ac:dyDescent="0.25">
      <c r="B1602" s="5" t="s">
        <v>310</v>
      </c>
      <c r="C1602" s="86">
        <v>2015</v>
      </c>
      <c r="D1602" s="6">
        <v>42213</v>
      </c>
      <c r="E1602" s="7">
        <v>2015</v>
      </c>
      <c r="F1602" s="7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9"/>
      <c r="AK1602" s="8"/>
      <c r="AL1602" s="8"/>
      <c r="AM1602" s="9"/>
      <c r="AN1602" s="10" t="s">
        <v>233</v>
      </c>
      <c r="BS1602" s="1">
        <v>37</v>
      </c>
    </row>
    <row r="1603" spans="2:71" x14ac:dyDescent="0.25">
      <c r="B1603" s="5" t="s">
        <v>310</v>
      </c>
      <c r="C1603" s="86">
        <v>2015</v>
      </c>
      <c r="D1603" s="6">
        <v>42226</v>
      </c>
      <c r="E1603" s="7">
        <v>2015</v>
      </c>
      <c r="F1603" s="7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9"/>
      <c r="AK1603" s="8"/>
      <c r="AL1603" s="8"/>
      <c r="AM1603" s="9"/>
      <c r="AN1603" s="10" t="s">
        <v>233</v>
      </c>
      <c r="BS1603" s="1">
        <v>49</v>
      </c>
    </row>
    <row r="1604" spans="2:71" x14ac:dyDescent="0.25">
      <c r="B1604" s="5" t="s">
        <v>310</v>
      </c>
      <c r="C1604" s="86">
        <v>2015</v>
      </c>
      <c r="D1604" s="6">
        <v>42249</v>
      </c>
      <c r="E1604" s="7">
        <v>2015</v>
      </c>
      <c r="F1604" s="7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9"/>
      <c r="AK1604" s="8"/>
      <c r="AL1604" s="8"/>
      <c r="AM1604" s="9"/>
      <c r="AN1604" s="10" t="s">
        <v>233</v>
      </c>
      <c r="BS1604" s="1">
        <v>63</v>
      </c>
    </row>
    <row r="1605" spans="2:71" x14ac:dyDescent="0.25">
      <c r="B1605" s="5" t="s">
        <v>310</v>
      </c>
      <c r="C1605" s="86">
        <v>2015</v>
      </c>
      <c r="D1605" s="6">
        <v>42268</v>
      </c>
      <c r="E1605" s="7">
        <v>2015</v>
      </c>
      <c r="F1605" s="7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9"/>
      <c r="AK1605" s="8"/>
      <c r="AL1605" s="8"/>
      <c r="AM1605" s="9"/>
      <c r="AN1605" s="10" t="s">
        <v>233</v>
      </c>
      <c r="BS1605" s="1">
        <v>61</v>
      </c>
    </row>
    <row r="1606" spans="2:71" x14ac:dyDescent="0.25">
      <c r="B1606" s="5" t="s">
        <v>311</v>
      </c>
      <c r="C1606" s="86">
        <v>2015</v>
      </c>
      <c r="D1606" s="6">
        <v>42143</v>
      </c>
      <c r="E1606" s="7">
        <v>2015</v>
      </c>
      <c r="F1606" s="7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9"/>
      <c r="AK1606" s="8"/>
      <c r="AL1606" s="8"/>
      <c r="AM1606" s="9"/>
      <c r="AN1606" s="10" t="s">
        <v>233</v>
      </c>
      <c r="BS1606" s="1">
        <v>33</v>
      </c>
    </row>
    <row r="1607" spans="2:71" x14ac:dyDescent="0.25">
      <c r="B1607" s="5" t="s">
        <v>311</v>
      </c>
      <c r="C1607" s="86">
        <v>2015</v>
      </c>
      <c r="D1607" s="6">
        <v>42213</v>
      </c>
      <c r="E1607" s="7">
        <v>2015</v>
      </c>
      <c r="F1607" s="7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9"/>
      <c r="AK1607" s="8"/>
      <c r="AL1607" s="8"/>
      <c r="AM1607" s="9"/>
      <c r="AN1607" s="10" t="s">
        <v>233</v>
      </c>
      <c r="BS1607" s="1">
        <v>31</v>
      </c>
    </row>
    <row r="1608" spans="2:71" x14ac:dyDescent="0.25">
      <c r="B1608" s="5" t="s">
        <v>311</v>
      </c>
      <c r="C1608" s="86">
        <v>2015</v>
      </c>
      <c r="D1608" s="6">
        <v>42226</v>
      </c>
      <c r="E1608" s="7">
        <v>2015</v>
      </c>
      <c r="F1608" s="7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9"/>
      <c r="AK1608" s="8"/>
      <c r="AL1608" s="8"/>
      <c r="AM1608" s="9"/>
      <c r="AN1608" s="10" t="s">
        <v>233</v>
      </c>
      <c r="BS1608" s="1">
        <v>33</v>
      </c>
    </row>
    <row r="1609" spans="2:71" x14ac:dyDescent="0.25">
      <c r="B1609" s="5" t="s">
        <v>311</v>
      </c>
      <c r="C1609" s="86">
        <v>2015</v>
      </c>
      <c r="D1609" s="6">
        <v>42249</v>
      </c>
      <c r="E1609" s="7">
        <v>2015</v>
      </c>
      <c r="F1609" s="7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9"/>
      <c r="AK1609" s="8"/>
      <c r="AL1609" s="8"/>
      <c r="AM1609" s="9"/>
      <c r="AN1609" s="10" t="s">
        <v>233</v>
      </c>
      <c r="BS1609" s="1">
        <v>47</v>
      </c>
    </row>
    <row r="1610" spans="2:71" x14ac:dyDescent="0.25">
      <c r="B1610" s="5" t="s">
        <v>311</v>
      </c>
      <c r="C1610" s="86">
        <v>2015</v>
      </c>
      <c r="D1610" s="6">
        <v>42268</v>
      </c>
      <c r="E1610" s="7">
        <v>2015</v>
      </c>
      <c r="F1610" s="7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9"/>
      <c r="AK1610" s="8"/>
      <c r="AL1610" s="8"/>
      <c r="AM1610" s="9"/>
      <c r="AN1610" s="10" t="s">
        <v>233</v>
      </c>
      <c r="BS1610" s="1">
        <v>51</v>
      </c>
    </row>
    <row r="1611" spans="2:71" x14ac:dyDescent="0.25">
      <c r="B1611" s="5" t="s">
        <v>311</v>
      </c>
      <c r="C1611" s="86">
        <v>2015</v>
      </c>
      <c r="D1611" s="6">
        <v>42276</v>
      </c>
      <c r="E1611" s="7">
        <v>2015</v>
      </c>
      <c r="F1611" s="7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9"/>
      <c r="AK1611" s="8"/>
      <c r="AL1611" s="8"/>
      <c r="AM1611" s="9"/>
      <c r="AN1611" s="10" t="s">
        <v>233</v>
      </c>
      <c r="BS1611" s="1">
        <v>55</v>
      </c>
    </row>
    <row r="1612" spans="2:71" x14ac:dyDescent="0.25">
      <c r="B1612" s="5" t="s">
        <v>312</v>
      </c>
      <c r="C1612" s="86">
        <v>2015</v>
      </c>
      <c r="D1612" s="6">
        <v>42143</v>
      </c>
      <c r="E1612" s="7">
        <v>2015</v>
      </c>
      <c r="F1612" s="7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9"/>
      <c r="AK1612" s="8"/>
      <c r="AL1612" s="8"/>
      <c r="AM1612" s="9"/>
      <c r="AN1612" s="10" t="s">
        <v>233</v>
      </c>
      <c r="BS1612" s="1">
        <v>22</v>
      </c>
    </row>
    <row r="1613" spans="2:71" x14ac:dyDescent="0.25">
      <c r="B1613" s="5" t="s">
        <v>312</v>
      </c>
      <c r="C1613" s="86">
        <v>2015</v>
      </c>
      <c r="D1613" s="6">
        <v>42213</v>
      </c>
      <c r="E1613" s="7">
        <v>2015</v>
      </c>
      <c r="F1613" s="7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9"/>
      <c r="AK1613" s="8"/>
      <c r="AL1613" s="8"/>
      <c r="AM1613" s="9"/>
      <c r="AN1613" s="10" t="s">
        <v>233</v>
      </c>
      <c r="BS1613" s="1">
        <v>25</v>
      </c>
    </row>
    <row r="1614" spans="2:71" x14ac:dyDescent="0.25">
      <c r="B1614" s="5" t="s">
        <v>312</v>
      </c>
      <c r="C1614" s="86">
        <v>2015</v>
      </c>
      <c r="D1614" s="6">
        <v>42226</v>
      </c>
      <c r="E1614" s="7">
        <v>2015</v>
      </c>
      <c r="F1614" s="7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9"/>
      <c r="AK1614" s="8"/>
      <c r="AL1614" s="8"/>
      <c r="AM1614" s="9"/>
      <c r="AN1614" s="10" t="s">
        <v>233</v>
      </c>
      <c r="BS1614" s="1">
        <v>27</v>
      </c>
    </row>
    <row r="1615" spans="2:71" x14ac:dyDescent="0.25">
      <c r="B1615" s="5" t="s">
        <v>312</v>
      </c>
      <c r="C1615" s="86">
        <v>2015</v>
      </c>
      <c r="D1615" s="6">
        <v>42249</v>
      </c>
      <c r="E1615" s="7">
        <v>2015</v>
      </c>
      <c r="F1615" s="7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9"/>
      <c r="AK1615" s="8"/>
      <c r="AL1615" s="8"/>
      <c r="AM1615" s="9"/>
      <c r="AN1615" s="10" t="s">
        <v>233</v>
      </c>
      <c r="BS1615" s="1">
        <v>43</v>
      </c>
    </row>
    <row r="1616" spans="2:71" x14ac:dyDescent="0.25">
      <c r="B1616" s="5" t="s">
        <v>312</v>
      </c>
      <c r="C1616" s="86">
        <v>2015</v>
      </c>
      <c r="D1616" s="6">
        <v>42268</v>
      </c>
      <c r="E1616" s="7">
        <v>2015</v>
      </c>
      <c r="F1616" s="7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9"/>
      <c r="AK1616" s="8"/>
      <c r="AL1616" s="8"/>
      <c r="AM1616" s="9"/>
      <c r="AN1616" s="10" t="s">
        <v>233</v>
      </c>
      <c r="BS1616" s="1">
        <v>49</v>
      </c>
    </row>
    <row r="1617" spans="2:71" x14ac:dyDescent="0.25">
      <c r="B1617" s="5" t="s">
        <v>312</v>
      </c>
      <c r="C1617" s="86">
        <v>2015</v>
      </c>
      <c r="D1617" s="6">
        <v>42276</v>
      </c>
      <c r="E1617" s="7">
        <v>2015</v>
      </c>
      <c r="F1617" s="7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9"/>
      <c r="AK1617" s="8"/>
      <c r="AL1617" s="8"/>
      <c r="AM1617" s="9"/>
      <c r="AN1617" s="10" t="s">
        <v>233</v>
      </c>
      <c r="BS1617" s="1">
        <v>55</v>
      </c>
    </row>
    <row r="1618" spans="2:71" x14ac:dyDescent="0.25">
      <c r="B1618" s="5" t="s">
        <v>313</v>
      </c>
      <c r="C1618" s="86">
        <v>2015</v>
      </c>
      <c r="D1618" s="6">
        <v>42117</v>
      </c>
      <c r="E1618" s="7">
        <v>2015</v>
      </c>
      <c r="F1618" s="7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9"/>
      <c r="AK1618" s="8"/>
      <c r="AL1618" s="8"/>
      <c r="AM1618" s="9"/>
      <c r="AN1618" s="10" t="s">
        <v>289</v>
      </c>
    </row>
    <row r="1619" spans="2:71" x14ac:dyDescent="0.25">
      <c r="B1619" s="5" t="s">
        <v>313</v>
      </c>
      <c r="C1619" s="86">
        <v>2015</v>
      </c>
      <c r="D1619" s="6">
        <v>42143</v>
      </c>
      <c r="E1619" s="7">
        <v>2015</v>
      </c>
      <c r="F1619" s="7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9"/>
      <c r="AK1619" s="8"/>
      <c r="AL1619" s="8"/>
      <c r="AM1619" s="9"/>
      <c r="AN1619" s="10" t="s">
        <v>289</v>
      </c>
    </row>
    <row r="1620" spans="2:71" x14ac:dyDescent="0.25">
      <c r="B1620" s="5" t="s">
        <v>313</v>
      </c>
      <c r="C1620" s="86">
        <v>2015</v>
      </c>
      <c r="D1620" s="6">
        <v>42213</v>
      </c>
      <c r="E1620" s="7">
        <v>2015</v>
      </c>
      <c r="F1620" s="7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9"/>
      <c r="AK1620" s="8"/>
      <c r="AL1620" s="8"/>
      <c r="AM1620" s="9"/>
      <c r="AN1620" s="10" t="s">
        <v>289</v>
      </c>
    </row>
    <row r="1621" spans="2:71" x14ac:dyDescent="0.25">
      <c r="B1621" s="5" t="s">
        <v>313</v>
      </c>
      <c r="C1621" s="86">
        <v>2015</v>
      </c>
      <c r="D1621" s="6">
        <v>42226</v>
      </c>
      <c r="E1621" s="7">
        <v>2015</v>
      </c>
      <c r="F1621" s="7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9"/>
      <c r="AK1621" s="8"/>
      <c r="AL1621" s="8"/>
      <c r="AM1621" s="9"/>
      <c r="AN1621" s="10" t="s">
        <v>289</v>
      </c>
    </row>
    <row r="1622" spans="2:71" x14ac:dyDescent="0.25">
      <c r="B1622" s="5" t="s">
        <v>313</v>
      </c>
      <c r="C1622" s="86">
        <v>2015</v>
      </c>
      <c r="D1622" s="6">
        <v>42249</v>
      </c>
      <c r="E1622" s="7">
        <v>2015</v>
      </c>
      <c r="F1622" s="7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9"/>
      <c r="AK1622" s="8"/>
      <c r="AL1622" s="8"/>
      <c r="AM1622" s="9"/>
      <c r="AN1622" s="10" t="s">
        <v>289</v>
      </c>
    </row>
    <row r="1623" spans="2:71" x14ac:dyDescent="0.25">
      <c r="B1623" s="5" t="s">
        <v>314</v>
      </c>
      <c r="C1623" s="86">
        <v>2015</v>
      </c>
      <c r="D1623" s="6">
        <v>42117</v>
      </c>
      <c r="E1623" s="7">
        <v>2015</v>
      </c>
      <c r="F1623" s="7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9"/>
      <c r="AK1623" s="8"/>
      <c r="AL1623" s="8"/>
      <c r="AM1623" s="9"/>
      <c r="AN1623" s="10" t="s">
        <v>289</v>
      </c>
      <c r="BS1623" s="1">
        <v>23</v>
      </c>
    </row>
    <row r="1624" spans="2:71" x14ac:dyDescent="0.25">
      <c r="B1624" s="5" t="s">
        <v>314</v>
      </c>
      <c r="C1624" s="86">
        <v>2015</v>
      </c>
      <c r="D1624" s="6">
        <v>42143</v>
      </c>
      <c r="E1624" s="7">
        <v>2015</v>
      </c>
      <c r="F1624" s="7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9"/>
      <c r="AK1624" s="8"/>
      <c r="AL1624" s="8"/>
      <c r="AM1624" s="9"/>
      <c r="AN1624" s="10" t="s">
        <v>289</v>
      </c>
      <c r="BS1624" s="1">
        <v>35</v>
      </c>
    </row>
    <row r="1625" spans="2:71" x14ac:dyDescent="0.25">
      <c r="B1625" s="5" t="s">
        <v>314</v>
      </c>
      <c r="C1625" s="86">
        <v>2015</v>
      </c>
      <c r="D1625" s="6">
        <v>42213</v>
      </c>
      <c r="E1625" s="7">
        <v>2015</v>
      </c>
      <c r="F1625" s="7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9"/>
      <c r="AK1625" s="8"/>
      <c r="AL1625" s="8"/>
      <c r="AM1625" s="9"/>
      <c r="AN1625" s="10" t="s">
        <v>289</v>
      </c>
      <c r="BS1625" s="1">
        <v>45</v>
      </c>
    </row>
    <row r="1626" spans="2:71" x14ac:dyDescent="0.25">
      <c r="B1626" s="5" t="s">
        <v>314</v>
      </c>
      <c r="C1626" s="86">
        <v>2015</v>
      </c>
      <c r="D1626" s="6">
        <v>42226</v>
      </c>
      <c r="E1626" s="7">
        <v>2015</v>
      </c>
      <c r="F1626" s="7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9"/>
      <c r="AK1626" s="8"/>
      <c r="AL1626" s="8"/>
      <c r="AM1626" s="9"/>
      <c r="AN1626" s="10" t="s">
        <v>289</v>
      </c>
      <c r="BS1626" s="1">
        <v>49</v>
      </c>
    </row>
    <row r="1627" spans="2:71" x14ac:dyDescent="0.25">
      <c r="B1627" s="5" t="s">
        <v>314</v>
      </c>
      <c r="C1627" s="86">
        <v>2015</v>
      </c>
      <c r="D1627" s="6">
        <v>42249</v>
      </c>
      <c r="E1627" s="7">
        <v>2015</v>
      </c>
      <c r="F1627" s="7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9"/>
      <c r="AK1627" s="8"/>
      <c r="AL1627" s="8"/>
      <c r="AM1627" s="9"/>
      <c r="AN1627" s="10" t="s">
        <v>289</v>
      </c>
      <c r="BS1627" s="1">
        <v>63</v>
      </c>
    </row>
    <row r="1628" spans="2:71" x14ac:dyDescent="0.25">
      <c r="B1628" s="5" t="s">
        <v>315</v>
      </c>
      <c r="C1628" s="86">
        <v>2015</v>
      </c>
      <c r="D1628" s="6">
        <v>42117</v>
      </c>
      <c r="E1628" s="7">
        <v>2015</v>
      </c>
      <c r="F1628" s="7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9"/>
      <c r="AK1628" s="8"/>
      <c r="AL1628" s="8"/>
      <c r="AM1628" s="9"/>
      <c r="AN1628" s="10" t="s">
        <v>289</v>
      </c>
      <c r="BS1628" s="1">
        <v>13</v>
      </c>
    </row>
    <row r="1629" spans="2:71" x14ac:dyDescent="0.25">
      <c r="B1629" s="5" t="s">
        <v>315</v>
      </c>
      <c r="C1629" s="86">
        <v>2015</v>
      </c>
      <c r="D1629" s="6">
        <v>42143</v>
      </c>
      <c r="E1629" s="7">
        <v>2015</v>
      </c>
      <c r="F1629" s="7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9"/>
      <c r="AK1629" s="8"/>
      <c r="AL1629" s="8"/>
      <c r="AM1629" s="9"/>
      <c r="AN1629" s="10" t="s">
        <v>289</v>
      </c>
      <c r="BS1629" s="1">
        <v>24</v>
      </c>
    </row>
    <row r="1630" spans="2:71" x14ac:dyDescent="0.25">
      <c r="B1630" s="5" t="s">
        <v>315</v>
      </c>
      <c r="C1630" s="86">
        <v>2015</v>
      </c>
      <c r="D1630" s="6">
        <v>42213</v>
      </c>
      <c r="E1630" s="7">
        <v>2015</v>
      </c>
      <c r="F1630" s="7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9"/>
      <c r="AK1630" s="8"/>
      <c r="AL1630" s="8"/>
      <c r="AM1630" s="9"/>
      <c r="AN1630" s="10" t="s">
        <v>289</v>
      </c>
      <c r="BS1630" s="1">
        <v>33</v>
      </c>
    </row>
    <row r="1631" spans="2:71" x14ac:dyDescent="0.25">
      <c r="B1631" s="5" t="s">
        <v>315</v>
      </c>
      <c r="C1631" s="86">
        <v>2015</v>
      </c>
      <c r="D1631" s="6">
        <v>42226</v>
      </c>
      <c r="E1631" s="7">
        <v>2015</v>
      </c>
      <c r="F1631" s="7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9"/>
      <c r="AK1631" s="8"/>
      <c r="AL1631" s="8"/>
      <c r="AM1631" s="9"/>
      <c r="AN1631" s="10" t="s">
        <v>289</v>
      </c>
      <c r="BS1631" s="1">
        <v>35</v>
      </c>
    </row>
    <row r="1632" spans="2:71" x14ac:dyDescent="0.25">
      <c r="B1632" s="5" t="s">
        <v>315</v>
      </c>
      <c r="C1632" s="86">
        <v>2015</v>
      </c>
      <c r="D1632" s="6">
        <v>42249</v>
      </c>
      <c r="E1632" s="7">
        <v>2015</v>
      </c>
      <c r="F1632" s="7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9"/>
      <c r="AK1632" s="8"/>
      <c r="AL1632" s="8"/>
      <c r="AM1632" s="9"/>
      <c r="AN1632" s="10" t="s">
        <v>289</v>
      </c>
      <c r="BS1632" s="1">
        <v>53</v>
      </c>
    </row>
    <row r="1633" spans="2:71" x14ac:dyDescent="0.25">
      <c r="B1633" s="5" t="s">
        <v>316</v>
      </c>
      <c r="C1633" s="86">
        <v>2015</v>
      </c>
      <c r="D1633" s="6">
        <v>42117</v>
      </c>
      <c r="E1633" s="7">
        <v>2015</v>
      </c>
      <c r="F1633" s="7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9"/>
      <c r="AK1633" s="8"/>
      <c r="AL1633" s="8"/>
      <c r="AM1633" s="9"/>
      <c r="AN1633" s="10" t="s">
        <v>289</v>
      </c>
      <c r="BS1633" s="1">
        <v>33</v>
      </c>
    </row>
    <row r="1634" spans="2:71" x14ac:dyDescent="0.25">
      <c r="B1634" s="5" t="s">
        <v>316</v>
      </c>
      <c r="C1634" s="86">
        <v>2015</v>
      </c>
      <c r="D1634" s="6">
        <v>42143</v>
      </c>
      <c r="E1634" s="7">
        <v>2015</v>
      </c>
      <c r="F1634" s="7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9"/>
      <c r="AK1634" s="8"/>
      <c r="AL1634" s="8"/>
      <c r="AM1634" s="9"/>
      <c r="AN1634" s="10" t="s">
        <v>289</v>
      </c>
      <c r="BS1634" s="1">
        <v>33</v>
      </c>
    </row>
    <row r="1635" spans="2:71" x14ac:dyDescent="0.25">
      <c r="B1635" s="5" t="s">
        <v>316</v>
      </c>
      <c r="C1635" s="86">
        <v>2015</v>
      </c>
      <c r="D1635" s="6">
        <v>42213</v>
      </c>
      <c r="E1635" s="7">
        <v>2015</v>
      </c>
      <c r="F1635" s="7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9"/>
      <c r="AK1635" s="8"/>
      <c r="AL1635" s="8"/>
      <c r="AM1635" s="9"/>
      <c r="AN1635" s="10" t="s">
        <v>289</v>
      </c>
      <c r="BS1635" s="1">
        <v>37</v>
      </c>
    </row>
    <row r="1636" spans="2:71" x14ac:dyDescent="0.25">
      <c r="B1636" s="5" t="s">
        <v>316</v>
      </c>
      <c r="C1636" s="86">
        <v>2015</v>
      </c>
      <c r="D1636" s="6">
        <v>42226</v>
      </c>
      <c r="E1636" s="7">
        <v>2015</v>
      </c>
      <c r="F1636" s="7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9"/>
      <c r="AK1636" s="8"/>
      <c r="AL1636" s="8"/>
      <c r="AM1636" s="9"/>
      <c r="AN1636" s="10" t="s">
        <v>289</v>
      </c>
      <c r="BS1636" s="1">
        <v>47</v>
      </c>
    </row>
    <row r="1637" spans="2:71" x14ac:dyDescent="0.25">
      <c r="B1637" s="5" t="s">
        <v>316</v>
      </c>
      <c r="C1637" s="86">
        <v>2015</v>
      </c>
      <c r="D1637" s="6">
        <v>42249</v>
      </c>
      <c r="E1637" s="7">
        <v>2015</v>
      </c>
      <c r="F1637" s="7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9"/>
      <c r="AK1637" s="8"/>
      <c r="AL1637" s="8"/>
      <c r="AM1637" s="9"/>
      <c r="AN1637" s="10" t="s">
        <v>289</v>
      </c>
      <c r="BS1637" s="1">
        <v>55</v>
      </c>
    </row>
    <row r="1638" spans="2:71" x14ac:dyDescent="0.25">
      <c r="B1638" s="5" t="s">
        <v>316</v>
      </c>
      <c r="C1638" s="86">
        <v>2015</v>
      </c>
      <c r="D1638" s="6">
        <v>42268</v>
      </c>
      <c r="E1638" s="7">
        <v>2015</v>
      </c>
      <c r="F1638" s="7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9"/>
      <c r="AK1638" s="8"/>
      <c r="AL1638" s="8"/>
      <c r="AM1638" s="9"/>
      <c r="AN1638" s="10" t="s">
        <v>289</v>
      </c>
      <c r="BS1638" s="1">
        <v>65</v>
      </c>
    </row>
    <row r="1639" spans="2:71" x14ac:dyDescent="0.25">
      <c r="B1639" s="5" t="s">
        <v>317</v>
      </c>
      <c r="C1639" s="86">
        <v>2015</v>
      </c>
      <c r="D1639" s="6">
        <v>42143</v>
      </c>
      <c r="E1639" s="7">
        <v>2015</v>
      </c>
      <c r="F1639" s="7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9"/>
      <c r="AK1639" s="8"/>
      <c r="AL1639" s="8"/>
      <c r="AM1639" s="9"/>
      <c r="AN1639" s="10" t="s">
        <v>289</v>
      </c>
      <c r="BS1639" s="1">
        <v>33</v>
      </c>
    </row>
    <row r="1640" spans="2:71" x14ac:dyDescent="0.25">
      <c r="B1640" s="5" t="s">
        <v>317</v>
      </c>
      <c r="C1640" s="86">
        <v>2015</v>
      </c>
      <c r="D1640" s="6">
        <v>42213</v>
      </c>
      <c r="E1640" s="7">
        <v>2015</v>
      </c>
      <c r="F1640" s="7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9"/>
      <c r="AK1640" s="8"/>
      <c r="AL1640" s="8"/>
      <c r="AM1640" s="9"/>
      <c r="AN1640" s="10" t="s">
        <v>289</v>
      </c>
      <c r="BS1640" s="1">
        <v>31</v>
      </c>
    </row>
    <row r="1641" spans="2:71" x14ac:dyDescent="0.25">
      <c r="B1641" s="5" t="s">
        <v>317</v>
      </c>
      <c r="C1641" s="86">
        <v>2015</v>
      </c>
      <c r="D1641" s="6">
        <v>42226</v>
      </c>
      <c r="E1641" s="7">
        <v>2015</v>
      </c>
      <c r="F1641" s="7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9"/>
      <c r="AK1641" s="8"/>
      <c r="AL1641" s="8"/>
      <c r="AM1641" s="9"/>
      <c r="AN1641" s="10" t="s">
        <v>289</v>
      </c>
      <c r="BS1641" s="1">
        <v>33</v>
      </c>
    </row>
    <row r="1642" spans="2:71" x14ac:dyDescent="0.25">
      <c r="B1642" s="5" t="s">
        <v>317</v>
      </c>
      <c r="C1642" s="86">
        <v>2015</v>
      </c>
      <c r="D1642" s="6">
        <v>42249</v>
      </c>
      <c r="E1642" s="7">
        <v>2015</v>
      </c>
      <c r="F1642" s="7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9"/>
      <c r="AK1642" s="8"/>
      <c r="AL1642" s="8"/>
      <c r="AM1642" s="9"/>
      <c r="AN1642" s="10" t="s">
        <v>289</v>
      </c>
      <c r="BS1642" s="1">
        <v>47</v>
      </c>
    </row>
    <row r="1643" spans="2:71" x14ac:dyDescent="0.25">
      <c r="B1643" s="5" t="s">
        <v>317</v>
      </c>
      <c r="C1643" s="86">
        <v>2015</v>
      </c>
      <c r="D1643" s="6">
        <v>42268</v>
      </c>
      <c r="E1643" s="7">
        <v>2015</v>
      </c>
      <c r="F1643" s="7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9"/>
      <c r="AK1643" s="8"/>
      <c r="AL1643" s="8"/>
      <c r="AM1643" s="9"/>
      <c r="AN1643" s="10" t="s">
        <v>289</v>
      </c>
      <c r="BS1643" s="1">
        <v>53</v>
      </c>
    </row>
    <row r="1644" spans="2:71" x14ac:dyDescent="0.25">
      <c r="B1644" s="5" t="s">
        <v>317</v>
      </c>
      <c r="C1644" s="86">
        <v>2015</v>
      </c>
      <c r="D1644" s="6">
        <v>42276</v>
      </c>
      <c r="E1644" s="7">
        <v>2015</v>
      </c>
      <c r="F1644" s="7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9"/>
      <c r="AK1644" s="8"/>
      <c r="AL1644" s="8"/>
      <c r="AM1644" s="9"/>
      <c r="AN1644" s="10" t="s">
        <v>289</v>
      </c>
      <c r="BS1644" s="1">
        <v>55</v>
      </c>
    </row>
    <row r="1645" spans="2:71" x14ac:dyDescent="0.25">
      <c r="B1645" s="5" t="s">
        <v>318</v>
      </c>
      <c r="C1645" s="86">
        <v>2015</v>
      </c>
      <c r="D1645" s="6">
        <v>42143</v>
      </c>
      <c r="E1645" s="7">
        <v>2015</v>
      </c>
      <c r="F1645" s="7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9"/>
      <c r="AK1645" s="8"/>
      <c r="AL1645" s="8"/>
      <c r="AM1645" s="9"/>
      <c r="AN1645" s="10" t="s">
        <v>289</v>
      </c>
      <c r="BS1645" s="1">
        <v>22</v>
      </c>
    </row>
    <row r="1646" spans="2:71" x14ac:dyDescent="0.25">
      <c r="B1646" s="5" t="s">
        <v>318</v>
      </c>
      <c r="C1646" s="86">
        <v>2015</v>
      </c>
      <c r="D1646" s="6">
        <v>42213</v>
      </c>
      <c r="E1646" s="7">
        <v>2015</v>
      </c>
      <c r="F1646" s="7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9"/>
      <c r="AK1646" s="8"/>
      <c r="AL1646" s="8"/>
      <c r="AM1646" s="9"/>
      <c r="AN1646" s="10" t="s">
        <v>289</v>
      </c>
      <c r="BS1646" s="1">
        <v>25</v>
      </c>
    </row>
    <row r="1647" spans="2:71" x14ac:dyDescent="0.25">
      <c r="B1647" s="5" t="s">
        <v>318</v>
      </c>
      <c r="C1647" s="86">
        <v>2015</v>
      </c>
      <c r="D1647" s="6">
        <v>42226</v>
      </c>
      <c r="E1647" s="7">
        <v>2015</v>
      </c>
      <c r="F1647" s="7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9"/>
      <c r="AK1647" s="8"/>
      <c r="AL1647" s="8"/>
      <c r="AM1647" s="9"/>
      <c r="AN1647" s="10" t="s">
        <v>289</v>
      </c>
      <c r="BS1647" s="1">
        <v>27</v>
      </c>
    </row>
    <row r="1648" spans="2:71" x14ac:dyDescent="0.25">
      <c r="B1648" s="5" t="s">
        <v>318</v>
      </c>
      <c r="C1648" s="86">
        <v>2015</v>
      </c>
      <c r="D1648" s="6">
        <v>42249</v>
      </c>
      <c r="E1648" s="7">
        <v>2015</v>
      </c>
      <c r="F1648" s="7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9"/>
      <c r="AK1648" s="8"/>
      <c r="AL1648" s="8"/>
      <c r="AM1648" s="9"/>
      <c r="AN1648" s="10" t="s">
        <v>289</v>
      </c>
      <c r="BS1648" s="1">
        <v>43</v>
      </c>
    </row>
    <row r="1649" spans="2:71" x14ac:dyDescent="0.25">
      <c r="B1649" s="5" t="s">
        <v>318</v>
      </c>
      <c r="C1649" s="86">
        <v>2015</v>
      </c>
      <c r="D1649" s="6">
        <v>42268</v>
      </c>
      <c r="E1649" s="7">
        <v>2015</v>
      </c>
      <c r="F1649" s="7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9"/>
      <c r="AK1649" s="8"/>
      <c r="AL1649" s="8"/>
      <c r="AM1649" s="9"/>
      <c r="AN1649" s="10" t="s">
        <v>289</v>
      </c>
      <c r="BS1649" s="1">
        <v>51</v>
      </c>
    </row>
    <row r="1650" spans="2:71" x14ac:dyDescent="0.25">
      <c r="B1650" s="5" t="s">
        <v>318</v>
      </c>
      <c r="C1650" s="86">
        <v>2015</v>
      </c>
      <c r="D1650" s="6">
        <v>42276</v>
      </c>
      <c r="E1650" s="7">
        <v>2015</v>
      </c>
      <c r="F1650" s="7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9"/>
      <c r="AK1650" s="8"/>
      <c r="AL1650" s="8"/>
      <c r="AM1650" s="9"/>
      <c r="AN1650" s="10" t="s">
        <v>289</v>
      </c>
      <c r="BS1650" s="1">
        <v>55</v>
      </c>
    </row>
    <row r="1651" spans="2:71" x14ac:dyDescent="0.25">
      <c r="B1651" s="5" t="s">
        <v>319</v>
      </c>
      <c r="C1651" s="86">
        <v>2016</v>
      </c>
      <c r="D1651" s="6">
        <v>42601</v>
      </c>
      <c r="E1651" s="7">
        <v>2016</v>
      </c>
      <c r="F1651" s="7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9"/>
      <c r="AK1651" s="8"/>
      <c r="AL1651" s="8"/>
      <c r="AM1651" s="9"/>
      <c r="AN1651" s="10" t="s">
        <v>219</v>
      </c>
    </row>
    <row r="1652" spans="2:71" x14ac:dyDescent="0.25">
      <c r="B1652" s="5" t="s">
        <v>320</v>
      </c>
      <c r="C1652" s="86">
        <v>2016</v>
      </c>
      <c r="D1652" s="6">
        <v>42601</v>
      </c>
      <c r="E1652" s="7">
        <v>2016</v>
      </c>
      <c r="F1652" s="7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9"/>
      <c r="AK1652" s="8"/>
      <c r="AL1652" s="8"/>
      <c r="AM1652" s="9"/>
      <c r="AN1652" s="10" t="s">
        <v>219</v>
      </c>
    </row>
    <row r="1653" spans="2:71" x14ac:dyDescent="0.25">
      <c r="B1653" s="5" t="s">
        <v>321</v>
      </c>
      <c r="C1653" s="86">
        <v>2016</v>
      </c>
      <c r="D1653" s="6">
        <v>42601</v>
      </c>
      <c r="E1653" s="7">
        <v>2016</v>
      </c>
      <c r="F1653" s="7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9"/>
      <c r="AK1653" s="8"/>
      <c r="AL1653" s="8"/>
      <c r="AM1653" s="9"/>
      <c r="AN1653" s="10" t="s">
        <v>219</v>
      </c>
      <c r="BS1653" s="1">
        <v>43</v>
      </c>
    </row>
    <row r="1654" spans="2:71" x14ac:dyDescent="0.25">
      <c r="B1654" s="5" t="s">
        <v>322</v>
      </c>
      <c r="C1654" s="86">
        <v>2016</v>
      </c>
      <c r="D1654" s="6">
        <v>42601</v>
      </c>
      <c r="E1654" s="7">
        <v>2016</v>
      </c>
      <c r="F1654" s="7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9"/>
      <c r="AK1654" s="8"/>
      <c r="AL1654" s="8"/>
      <c r="AM1654" s="9"/>
      <c r="AN1654" s="10" t="s">
        <v>219</v>
      </c>
      <c r="BS1654" s="1">
        <v>43</v>
      </c>
    </row>
    <row r="1655" spans="2:71" x14ac:dyDescent="0.25">
      <c r="B1655" s="5" t="s">
        <v>323</v>
      </c>
      <c r="C1655" s="86">
        <v>2016</v>
      </c>
      <c r="D1655" s="6">
        <v>42601</v>
      </c>
      <c r="E1655" s="7">
        <v>2016</v>
      </c>
      <c r="F1655" s="7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9"/>
      <c r="AK1655" s="8"/>
      <c r="AL1655" s="8"/>
      <c r="AM1655" s="9"/>
      <c r="AN1655" s="10" t="s">
        <v>219</v>
      </c>
      <c r="BS1655" s="1">
        <v>43</v>
      </c>
    </row>
    <row r="1656" spans="2:71" x14ac:dyDescent="0.25">
      <c r="B1656" s="5" t="s">
        <v>324</v>
      </c>
      <c r="C1656" s="86">
        <v>2016</v>
      </c>
      <c r="D1656" s="6">
        <v>42601</v>
      </c>
      <c r="E1656" s="7">
        <v>2016</v>
      </c>
      <c r="F1656" s="7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9"/>
      <c r="AK1656" s="8"/>
      <c r="AL1656" s="8"/>
      <c r="AM1656" s="9"/>
      <c r="AN1656" s="10" t="s">
        <v>219</v>
      </c>
      <c r="BS1656" s="1">
        <v>43</v>
      </c>
    </row>
    <row r="1657" spans="2:71" x14ac:dyDescent="0.25">
      <c r="B1657" s="5" t="s">
        <v>324</v>
      </c>
      <c r="C1657" s="86">
        <v>2016</v>
      </c>
      <c r="D1657" s="6">
        <v>42601</v>
      </c>
      <c r="E1657" s="7">
        <v>2016</v>
      </c>
      <c r="F1657" s="7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9"/>
      <c r="AK1657" s="8"/>
      <c r="AL1657" s="8"/>
      <c r="AM1657" s="9"/>
      <c r="AN1657" s="10" t="s">
        <v>219</v>
      </c>
      <c r="BS1657" s="1">
        <v>45</v>
      </c>
    </row>
    <row r="1658" spans="2:71" x14ac:dyDescent="0.25">
      <c r="B1658" s="5" t="s">
        <v>325</v>
      </c>
      <c r="C1658" s="86">
        <v>2016</v>
      </c>
      <c r="D1658" s="6">
        <v>42601</v>
      </c>
      <c r="E1658" s="7">
        <v>2016</v>
      </c>
      <c r="F1658" s="7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9"/>
      <c r="AK1658" s="8"/>
      <c r="AL1658" s="8"/>
      <c r="AM1658" s="9"/>
      <c r="AN1658" s="10" t="s">
        <v>226</v>
      </c>
    </row>
    <row r="1659" spans="2:71" x14ac:dyDescent="0.25">
      <c r="B1659" s="5" t="s">
        <v>326</v>
      </c>
      <c r="C1659" s="86">
        <v>2016</v>
      </c>
      <c r="D1659" s="6">
        <v>42601</v>
      </c>
      <c r="E1659" s="7">
        <v>2016</v>
      </c>
      <c r="F1659" s="7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9"/>
      <c r="AK1659" s="8"/>
      <c r="AL1659" s="8"/>
      <c r="AM1659" s="9"/>
      <c r="AN1659" s="10" t="s">
        <v>226</v>
      </c>
    </row>
    <row r="1660" spans="2:71" x14ac:dyDescent="0.25">
      <c r="B1660" s="5" t="s">
        <v>327</v>
      </c>
      <c r="C1660" s="86">
        <v>2016</v>
      </c>
      <c r="D1660" s="6">
        <v>42601</v>
      </c>
      <c r="E1660" s="7">
        <v>2016</v>
      </c>
      <c r="F1660" s="7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9"/>
      <c r="AK1660" s="8"/>
      <c r="AL1660" s="8"/>
      <c r="AM1660" s="9"/>
      <c r="AN1660" s="10" t="s">
        <v>226</v>
      </c>
      <c r="BS1660" s="1">
        <v>50</v>
      </c>
    </row>
    <row r="1661" spans="2:71" x14ac:dyDescent="0.25">
      <c r="B1661" s="5" t="s">
        <v>328</v>
      </c>
      <c r="C1661" s="86">
        <v>2016</v>
      </c>
      <c r="D1661" s="6">
        <v>42601</v>
      </c>
      <c r="E1661" s="7">
        <v>2016</v>
      </c>
      <c r="F1661" s="7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9"/>
      <c r="AK1661" s="8"/>
      <c r="AL1661" s="8"/>
      <c r="AM1661" s="9"/>
      <c r="AN1661" s="10" t="s">
        <v>226</v>
      </c>
      <c r="BS1661" s="1">
        <v>62</v>
      </c>
    </row>
    <row r="1662" spans="2:71" x14ac:dyDescent="0.25">
      <c r="B1662" s="5" t="s">
        <v>329</v>
      </c>
      <c r="C1662" s="86">
        <v>2016</v>
      </c>
      <c r="D1662" s="6">
        <v>42601</v>
      </c>
      <c r="E1662" s="7">
        <v>2016</v>
      </c>
      <c r="F1662" s="7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9"/>
      <c r="AK1662" s="8"/>
      <c r="AL1662" s="8"/>
      <c r="AM1662" s="9"/>
      <c r="AN1662" s="10" t="s">
        <v>226</v>
      </c>
      <c r="BS1662" s="1">
        <v>50</v>
      </c>
    </row>
    <row r="1663" spans="2:71" x14ac:dyDescent="0.25">
      <c r="B1663" s="5" t="s">
        <v>330</v>
      </c>
      <c r="C1663" s="86">
        <v>2016</v>
      </c>
      <c r="D1663" s="6">
        <v>42601</v>
      </c>
      <c r="E1663" s="7">
        <v>2016</v>
      </c>
      <c r="F1663" s="7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9"/>
      <c r="AK1663" s="8"/>
      <c r="AL1663" s="8"/>
      <c r="AM1663" s="9"/>
      <c r="AN1663" s="10" t="s">
        <v>226</v>
      </c>
      <c r="BS1663" s="1">
        <v>52</v>
      </c>
    </row>
    <row r="1664" spans="2:71" x14ac:dyDescent="0.25">
      <c r="B1664" s="5" t="s">
        <v>330</v>
      </c>
      <c r="C1664" s="86">
        <v>2016</v>
      </c>
      <c r="D1664" s="6">
        <v>42601</v>
      </c>
      <c r="E1664" s="7">
        <v>2016</v>
      </c>
      <c r="F1664" s="7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9"/>
      <c r="AK1664" s="8"/>
      <c r="AL1664" s="8"/>
      <c r="AM1664" s="9"/>
      <c r="AN1664" s="10" t="s">
        <v>226</v>
      </c>
      <c r="BS1664" s="1">
        <v>58</v>
      </c>
    </row>
    <row r="1665" spans="2:71" x14ac:dyDescent="0.25">
      <c r="B1665" s="5" t="s">
        <v>331</v>
      </c>
      <c r="C1665" s="86">
        <v>2016</v>
      </c>
      <c r="D1665" s="6">
        <v>42601</v>
      </c>
      <c r="E1665" s="7">
        <v>2016</v>
      </c>
      <c r="F1665" s="7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9"/>
      <c r="AK1665" s="8"/>
      <c r="AL1665" s="8"/>
      <c r="AM1665" s="9"/>
      <c r="AN1665" s="10" t="s">
        <v>233</v>
      </c>
    </row>
    <row r="1666" spans="2:71" x14ac:dyDescent="0.25">
      <c r="B1666" s="5" t="s">
        <v>332</v>
      </c>
      <c r="C1666" s="86">
        <v>2016</v>
      </c>
      <c r="D1666" s="6">
        <v>42601</v>
      </c>
      <c r="E1666" s="7">
        <v>2016</v>
      </c>
      <c r="F1666" s="7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9"/>
      <c r="AK1666" s="8"/>
      <c r="AL1666" s="8"/>
      <c r="AM1666" s="9"/>
      <c r="AN1666" s="10" t="s">
        <v>233</v>
      </c>
    </row>
    <row r="1667" spans="2:71" x14ac:dyDescent="0.25">
      <c r="B1667" s="5" t="s">
        <v>333</v>
      </c>
      <c r="C1667" s="86">
        <v>2016</v>
      </c>
      <c r="D1667" s="6">
        <v>42601</v>
      </c>
      <c r="E1667" s="7">
        <v>2016</v>
      </c>
      <c r="F1667" s="7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9"/>
      <c r="AK1667" s="8"/>
      <c r="AL1667" s="8"/>
      <c r="AM1667" s="9"/>
      <c r="AN1667" s="10" t="s">
        <v>233</v>
      </c>
      <c r="BS1667" s="1">
        <v>58</v>
      </c>
    </row>
    <row r="1668" spans="2:71" x14ac:dyDescent="0.25">
      <c r="B1668" s="5" t="s">
        <v>334</v>
      </c>
      <c r="C1668" s="86">
        <v>2016</v>
      </c>
      <c r="D1668" s="6">
        <v>42601</v>
      </c>
      <c r="E1668" s="7">
        <v>2016</v>
      </c>
      <c r="F1668" s="7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9"/>
      <c r="AK1668" s="8"/>
      <c r="AL1668" s="8"/>
      <c r="AM1668" s="9"/>
      <c r="AN1668" s="10" t="s">
        <v>233</v>
      </c>
      <c r="BS1668" s="1">
        <v>55</v>
      </c>
    </row>
    <row r="1669" spans="2:71" x14ac:dyDescent="0.25">
      <c r="B1669" s="5" t="s">
        <v>335</v>
      </c>
      <c r="C1669" s="86">
        <v>2016</v>
      </c>
      <c r="D1669" s="6">
        <v>42601</v>
      </c>
      <c r="E1669" s="7">
        <v>2016</v>
      </c>
      <c r="F1669" s="7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9"/>
      <c r="AK1669" s="8"/>
      <c r="AL1669" s="8"/>
      <c r="AM1669" s="9"/>
      <c r="AN1669" s="10" t="s">
        <v>233</v>
      </c>
      <c r="BS1669" s="1">
        <v>52</v>
      </c>
    </row>
    <row r="1670" spans="2:71" x14ac:dyDescent="0.25">
      <c r="B1670" s="5" t="s">
        <v>336</v>
      </c>
      <c r="C1670" s="86">
        <v>2016</v>
      </c>
      <c r="D1670" s="6">
        <v>42601</v>
      </c>
      <c r="E1670" s="7">
        <v>2016</v>
      </c>
      <c r="F1670" s="7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9"/>
      <c r="AK1670" s="8"/>
      <c r="AL1670" s="8"/>
      <c r="AM1670" s="9"/>
      <c r="AN1670" s="10" t="s">
        <v>233</v>
      </c>
      <c r="BS1670" s="1">
        <v>52</v>
      </c>
    </row>
    <row r="1671" spans="2:71" x14ac:dyDescent="0.25">
      <c r="B1671" s="5" t="s">
        <v>336</v>
      </c>
      <c r="C1671" s="86">
        <v>2016</v>
      </c>
      <c r="D1671" s="6">
        <v>42601</v>
      </c>
      <c r="E1671" s="7">
        <v>2016</v>
      </c>
      <c r="F1671" s="7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9"/>
      <c r="AK1671" s="8"/>
      <c r="AL1671" s="8"/>
      <c r="AM1671" s="9"/>
      <c r="AN1671" s="10" t="s">
        <v>233</v>
      </c>
      <c r="BS1671" s="1">
        <v>52</v>
      </c>
    </row>
    <row r="1672" spans="2:71" x14ac:dyDescent="0.25">
      <c r="B1672" s="5" t="s">
        <v>337</v>
      </c>
      <c r="C1672" s="86">
        <v>2016</v>
      </c>
      <c r="D1672" s="6">
        <v>42601</v>
      </c>
      <c r="E1672" s="7">
        <v>2016</v>
      </c>
      <c r="F1672" s="7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9"/>
      <c r="AK1672" s="8"/>
      <c r="AL1672" s="8"/>
      <c r="AM1672" s="9"/>
      <c r="AN1672" s="10" t="s">
        <v>289</v>
      </c>
    </row>
    <row r="1673" spans="2:71" x14ac:dyDescent="0.25">
      <c r="B1673" s="5" t="s">
        <v>338</v>
      </c>
      <c r="C1673" s="86">
        <v>2016</v>
      </c>
      <c r="D1673" s="6">
        <v>42601</v>
      </c>
      <c r="E1673" s="7">
        <v>2016</v>
      </c>
      <c r="F1673" s="7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9"/>
      <c r="AK1673" s="8"/>
      <c r="AL1673" s="8"/>
      <c r="AM1673" s="9"/>
      <c r="AN1673" s="10" t="s">
        <v>289</v>
      </c>
    </row>
    <row r="1674" spans="2:71" x14ac:dyDescent="0.25">
      <c r="B1674" s="5" t="s">
        <v>339</v>
      </c>
      <c r="C1674" s="86">
        <v>2016</v>
      </c>
      <c r="D1674" s="6">
        <v>42601</v>
      </c>
      <c r="E1674" s="7">
        <v>2016</v>
      </c>
      <c r="F1674" s="7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9"/>
      <c r="AK1674" s="8"/>
      <c r="AL1674" s="8"/>
      <c r="AM1674" s="9"/>
      <c r="AN1674" s="10" t="s">
        <v>289</v>
      </c>
      <c r="BS1674" s="1">
        <v>50</v>
      </c>
    </row>
    <row r="1675" spans="2:71" x14ac:dyDescent="0.25">
      <c r="B1675" s="5" t="s">
        <v>340</v>
      </c>
      <c r="C1675" s="86">
        <v>2016</v>
      </c>
      <c r="D1675" s="6">
        <v>42601</v>
      </c>
      <c r="E1675" s="7">
        <v>2016</v>
      </c>
      <c r="F1675" s="7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9"/>
      <c r="AK1675" s="8"/>
      <c r="AL1675" s="8"/>
      <c r="AM1675" s="9"/>
      <c r="AN1675" s="10" t="s">
        <v>289</v>
      </c>
      <c r="BS1675" s="1">
        <v>55</v>
      </c>
    </row>
    <row r="1676" spans="2:71" x14ac:dyDescent="0.25">
      <c r="B1676" s="5" t="s">
        <v>341</v>
      </c>
      <c r="C1676" s="86">
        <v>2016</v>
      </c>
      <c r="D1676" s="6">
        <v>42601</v>
      </c>
      <c r="E1676" s="7">
        <v>2016</v>
      </c>
      <c r="F1676" s="7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9"/>
      <c r="AK1676" s="8"/>
      <c r="AL1676" s="8"/>
      <c r="AM1676" s="9"/>
      <c r="AN1676" s="10" t="s">
        <v>289</v>
      </c>
      <c r="BS1676" s="1">
        <v>50</v>
      </c>
    </row>
    <row r="1677" spans="2:71" x14ac:dyDescent="0.25">
      <c r="B1677" s="5" t="s">
        <v>342</v>
      </c>
      <c r="C1677" s="86">
        <v>2016</v>
      </c>
      <c r="D1677" s="6">
        <v>42601</v>
      </c>
      <c r="E1677" s="7">
        <v>2016</v>
      </c>
      <c r="F1677" s="7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9"/>
      <c r="AK1677" s="8"/>
      <c r="AL1677" s="8"/>
      <c r="AM1677" s="9"/>
      <c r="AN1677" s="10" t="s">
        <v>289</v>
      </c>
      <c r="BS1677" s="1">
        <v>43</v>
      </c>
    </row>
    <row r="1678" spans="2:71" x14ac:dyDescent="0.25">
      <c r="B1678" s="5" t="s">
        <v>342</v>
      </c>
      <c r="C1678" s="86">
        <v>2016</v>
      </c>
      <c r="D1678" s="6">
        <v>42601</v>
      </c>
      <c r="E1678" s="7">
        <v>2016</v>
      </c>
      <c r="F1678" s="7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9"/>
      <c r="AK1678" s="8"/>
      <c r="AL1678" s="8"/>
      <c r="AM1678" s="9"/>
      <c r="AN1678" s="10" t="s">
        <v>289</v>
      </c>
      <c r="BS1678" s="1">
        <v>47</v>
      </c>
    </row>
    <row r="1679" spans="2:71" x14ac:dyDescent="0.25">
      <c r="B1679" s="5" t="s">
        <v>343</v>
      </c>
      <c r="C1679" s="86">
        <v>2017</v>
      </c>
      <c r="D1679" s="6">
        <v>42968</v>
      </c>
      <c r="E1679" s="7">
        <v>2017</v>
      </c>
      <c r="F1679" s="7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9"/>
      <c r="AK1679" s="8"/>
      <c r="AL1679" s="8"/>
      <c r="AM1679" s="9"/>
      <c r="AN1679" s="10" t="s">
        <v>219</v>
      </c>
      <c r="BS1679" s="1">
        <v>37</v>
      </c>
    </row>
    <row r="1680" spans="2:71" x14ac:dyDescent="0.25">
      <c r="B1680" s="5" t="s">
        <v>343</v>
      </c>
      <c r="C1680" s="86">
        <v>2017</v>
      </c>
      <c r="D1680" s="6">
        <v>42984</v>
      </c>
      <c r="E1680" s="7">
        <v>2017</v>
      </c>
      <c r="F1680" s="7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9"/>
      <c r="AK1680" s="8"/>
      <c r="AL1680" s="8"/>
      <c r="AM1680" s="9"/>
      <c r="AN1680" s="10" t="s">
        <v>219</v>
      </c>
      <c r="BS1680" s="1">
        <v>59</v>
      </c>
    </row>
    <row r="1681" spans="2:71" x14ac:dyDescent="0.25">
      <c r="B1681" s="5" t="s">
        <v>344</v>
      </c>
      <c r="C1681" s="86">
        <v>2017</v>
      </c>
      <c r="D1681" s="6">
        <v>42968</v>
      </c>
      <c r="E1681" s="7">
        <v>2017</v>
      </c>
      <c r="F1681" s="7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9"/>
      <c r="AK1681" s="8"/>
      <c r="AL1681" s="8"/>
      <c r="AM1681" s="9"/>
      <c r="AN1681" s="10" t="s">
        <v>219</v>
      </c>
      <c r="BS1681" s="1">
        <v>33</v>
      </c>
    </row>
    <row r="1682" spans="2:71" x14ac:dyDescent="0.25">
      <c r="B1682" s="5" t="s">
        <v>344</v>
      </c>
      <c r="C1682" s="86">
        <v>2017</v>
      </c>
      <c r="D1682" s="6">
        <v>42984</v>
      </c>
      <c r="E1682" s="7">
        <v>2017</v>
      </c>
      <c r="F1682" s="7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9"/>
      <c r="AK1682" s="8"/>
      <c r="AL1682" s="8"/>
      <c r="AM1682" s="9"/>
      <c r="AN1682" s="10" t="s">
        <v>219</v>
      </c>
      <c r="BS1682" s="1">
        <v>51</v>
      </c>
    </row>
    <row r="1683" spans="2:71" x14ac:dyDescent="0.25">
      <c r="B1683" s="5" t="s">
        <v>345</v>
      </c>
      <c r="C1683" s="86">
        <v>2017</v>
      </c>
      <c r="D1683" s="6">
        <v>42968</v>
      </c>
      <c r="E1683" s="7">
        <v>2017</v>
      </c>
      <c r="F1683" s="7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9"/>
      <c r="AK1683" s="8"/>
      <c r="AL1683" s="8"/>
      <c r="AM1683" s="9"/>
      <c r="AN1683" s="10" t="s">
        <v>219</v>
      </c>
      <c r="BS1683" s="1">
        <v>43</v>
      </c>
    </row>
    <row r="1684" spans="2:71" x14ac:dyDescent="0.25">
      <c r="B1684" s="5" t="s">
        <v>345</v>
      </c>
      <c r="C1684" s="86">
        <v>2017</v>
      </c>
      <c r="D1684" s="6">
        <v>42984</v>
      </c>
      <c r="E1684" s="7">
        <v>2017</v>
      </c>
      <c r="F1684" s="7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9"/>
      <c r="AK1684" s="8"/>
      <c r="AL1684" s="8"/>
      <c r="AM1684" s="9"/>
      <c r="AN1684" s="10" t="s">
        <v>219</v>
      </c>
      <c r="BS1684" s="1">
        <v>47</v>
      </c>
    </row>
    <row r="1685" spans="2:71" x14ac:dyDescent="0.25">
      <c r="B1685" s="5" t="s">
        <v>346</v>
      </c>
      <c r="C1685" s="86">
        <v>2017</v>
      </c>
      <c r="D1685" s="6">
        <v>42968</v>
      </c>
      <c r="E1685" s="7">
        <v>2017</v>
      </c>
      <c r="F1685" s="7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9"/>
      <c r="AK1685" s="8"/>
      <c r="AL1685" s="8"/>
      <c r="AM1685" s="9"/>
      <c r="AN1685" s="10" t="s">
        <v>219</v>
      </c>
      <c r="BS1685" s="1">
        <v>35</v>
      </c>
    </row>
    <row r="1686" spans="2:71" x14ac:dyDescent="0.25">
      <c r="B1686" s="5" t="s">
        <v>346</v>
      </c>
      <c r="C1686" s="86">
        <v>2017</v>
      </c>
      <c r="D1686" s="6">
        <v>42984</v>
      </c>
      <c r="E1686" s="7">
        <v>2017</v>
      </c>
      <c r="F1686" s="7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9"/>
      <c r="AK1686" s="8"/>
      <c r="AL1686" s="8"/>
      <c r="AM1686" s="9"/>
      <c r="AN1686" s="10" t="s">
        <v>219</v>
      </c>
      <c r="BS1686" s="1">
        <v>49</v>
      </c>
    </row>
    <row r="1687" spans="2:71" x14ac:dyDescent="0.25">
      <c r="B1687" s="5" t="s">
        <v>347</v>
      </c>
      <c r="C1687" s="86">
        <v>2017</v>
      </c>
      <c r="D1687" s="6">
        <v>42968</v>
      </c>
      <c r="E1687" s="7">
        <v>2017</v>
      </c>
      <c r="F1687" s="7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9"/>
      <c r="AK1687" s="8"/>
      <c r="AL1687" s="8"/>
      <c r="AM1687" s="9"/>
      <c r="AN1687" s="10" t="s">
        <v>219</v>
      </c>
      <c r="BS1687" s="1">
        <v>33</v>
      </c>
    </row>
    <row r="1688" spans="2:71" x14ac:dyDescent="0.25">
      <c r="B1688" s="5" t="s">
        <v>347</v>
      </c>
      <c r="C1688" s="86">
        <v>2017</v>
      </c>
      <c r="D1688" s="6">
        <v>42984</v>
      </c>
      <c r="E1688" s="7">
        <v>2017</v>
      </c>
      <c r="F1688" s="7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9"/>
      <c r="AK1688" s="8"/>
      <c r="AL1688" s="8"/>
      <c r="AM1688" s="9"/>
      <c r="AN1688" s="10" t="s">
        <v>219</v>
      </c>
      <c r="BS1688" s="1">
        <v>35</v>
      </c>
    </row>
    <row r="1689" spans="2:71" x14ac:dyDescent="0.25">
      <c r="B1689" s="5" t="s">
        <v>348</v>
      </c>
      <c r="C1689" s="86">
        <v>2017</v>
      </c>
      <c r="D1689" s="6">
        <v>42968</v>
      </c>
      <c r="E1689" s="7">
        <v>2017</v>
      </c>
      <c r="F1689" s="7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9"/>
      <c r="AK1689" s="8"/>
      <c r="AL1689" s="8"/>
      <c r="AM1689" s="9"/>
      <c r="AN1689" s="10" t="s">
        <v>219</v>
      </c>
      <c r="BS1689" s="1">
        <v>33</v>
      </c>
    </row>
    <row r="1690" spans="2:71" x14ac:dyDescent="0.25">
      <c r="B1690" s="5" t="s">
        <v>348</v>
      </c>
      <c r="C1690" s="86">
        <v>2017</v>
      </c>
      <c r="D1690" s="6">
        <v>42984</v>
      </c>
      <c r="E1690" s="7">
        <v>2017</v>
      </c>
      <c r="F1690" s="7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9"/>
      <c r="AK1690" s="8"/>
      <c r="AL1690" s="8"/>
      <c r="AM1690" s="9"/>
      <c r="AN1690" s="10" t="s">
        <v>219</v>
      </c>
      <c r="BS1690" s="1">
        <v>29</v>
      </c>
    </row>
    <row r="1691" spans="2:71" x14ac:dyDescent="0.25">
      <c r="B1691" s="5" t="s">
        <v>349</v>
      </c>
      <c r="C1691" s="86">
        <v>2017</v>
      </c>
      <c r="D1691" s="6">
        <v>42968</v>
      </c>
      <c r="E1691" s="7">
        <v>2017</v>
      </c>
      <c r="F1691" s="7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9"/>
      <c r="AK1691" s="8"/>
      <c r="AL1691" s="8"/>
      <c r="AM1691" s="9"/>
      <c r="AN1691" s="10" t="s">
        <v>233</v>
      </c>
      <c r="BS1691" s="1">
        <v>59</v>
      </c>
    </row>
    <row r="1692" spans="2:71" x14ac:dyDescent="0.25">
      <c r="B1692" s="5" t="s">
        <v>349</v>
      </c>
      <c r="C1692" s="86">
        <v>2017</v>
      </c>
      <c r="D1692" s="6">
        <v>42984</v>
      </c>
      <c r="E1692" s="7">
        <v>2017</v>
      </c>
      <c r="F1692" s="7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9"/>
      <c r="AK1692" s="8"/>
      <c r="AL1692" s="8"/>
      <c r="AM1692" s="9"/>
      <c r="AN1692" s="10" t="s">
        <v>233</v>
      </c>
      <c r="BS1692" s="1">
        <v>65</v>
      </c>
    </row>
    <row r="1693" spans="2:71" x14ac:dyDescent="0.25">
      <c r="B1693" s="5" t="s">
        <v>350</v>
      </c>
      <c r="C1693" s="86">
        <v>2017</v>
      </c>
      <c r="D1693" s="6">
        <v>42968</v>
      </c>
      <c r="E1693" s="7">
        <v>2017</v>
      </c>
      <c r="F1693" s="7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9"/>
      <c r="AK1693" s="8"/>
      <c r="AL1693" s="8"/>
      <c r="AM1693" s="9"/>
      <c r="AN1693" s="10" t="s">
        <v>233</v>
      </c>
      <c r="BS1693" s="1">
        <v>55</v>
      </c>
    </row>
    <row r="1694" spans="2:71" x14ac:dyDescent="0.25">
      <c r="B1694" s="5" t="s">
        <v>350</v>
      </c>
      <c r="C1694" s="86">
        <v>2017</v>
      </c>
      <c r="D1694" s="6">
        <v>42984</v>
      </c>
      <c r="E1694" s="7">
        <v>2017</v>
      </c>
      <c r="F1694" s="7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9"/>
      <c r="AK1694" s="8"/>
      <c r="AL1694" s="8"/>
      <c r="AM1694" s="9"/>
      <c r="AN1694" s="10" t="s">
        <v>233</v>
      </c>
      <c r="BS1694" s="1">
        <v>63</v>
      </c>
    </row>
    <row r="1695" spans="2:71" x14ac:dyDescent="0.25">
      <c r="B1695" s="5" t="s">
        <v>351</v>
      </c>
      <c r="C1695" s="86">
        <v>2017</v>
      </c>
      <c r="D1695" s="6">
        <v>42968</v>
      </c>
      <c r="E1695" s="7">
        <v>2017</v>
      </c>
      <c r="F1695" s="7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9"/>
      <c r="AK1695" s="8"/>
      <c r="AL1695" s="8"/>
      <c r="AM1695" s="9"/>
      <c r="AN1695" s="10" t="s">
        <v>233</v>
      </c>
      <c r="BS1695" s="1">
        <v>47</v>
      </c>
    </row>
    <row r="1696" spans="2:71" x14ac:dyDescent="0.25">
      <c r="B1696" s="5" t="s">
        <v>351</v>
      </c>
      <c r="C1696" s="86">
        <v>2017</v>
      </c>
      <c r="D1696" s="6">
        <v>42984</v>
      </c>
      <c r="E1696" s="7">
        <v>2017</v>
      </c>
      <c r="F1696" s="7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9"/>
      <c r="AK1696" s="8"/>
      <c r="AL1696" s="8"/>
      <c r="AM1696" s="9"/>
      <c r="AN1696" s="10" t="s">
        <v>233</v>
      </c>
      <c r="BS1696" s="1">
        <v>51</v>
      </c>
    </row>
    <row r="1697" spans="2:71" x14ac:dyDescent="0.25">
      <c r="B1697" s="5" t="s">
        <v>352</v>
      </c>
      <c r="C1697" s="86">
        <v>2017</v>
      </c>
      <c r="D1697" s="6">
        <v>42968</v>
      </c>
      <c r="E1697" s="7">
        <v>2017</v>
      </c>
      <c r="F1697" s="7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9"/>
      <c r="AK1697" s="8"/>
      <c r="AL1697" s="8"/>
      <c r="AM1697" s="9"/>
      <c r="AN1697" s="10" t="s">
        <v>233</v>
      </c>
      <c r="BS1697" s="1">
        <v>47</v>
      </c>
    </row>
    <row r="1698" spans="2:71" x14ac:dyDescent="0.25">
      <c r="B1698" s="5" t="s">
        <v>352</v>
      </c>
      <c r="C1698" s="86">
        <v>2017</v>
      </c>
      <c r="D1698" s="6">
        <v>42984</v>
      </c>
      <c r="E1698" s="7">
        <v>2017</v>
      </c>
      <c r="F1698" s="7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9"/>
      <c r="AK1698" s="8"/>
      <c r="AL1698" s="8"/>
      <c r="AM1698" s="9"/>
      <c r="AN1698" s="10" t="s">
        <v>233</v>
      </c>
      <c r="BS1698" s="1">
        <v>51</v>
      </c>
    </row>
    <row r="1699" spans="2:71" x14ac:dyDescent="0.25">
      <c r="B1699" s="5" t="s">
        <v>353</v>
      </c>
      <c r="C1699" s="86">
        <v>2017</v>
      </c>
      <c r="D1699" s="6">
        <v>42968</v>
      </c>
      <c r="E1699" s="7">
        <v>2017</v>
      </c>
      <c r="F1699" s="7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9"/>
      <c r="AK1699" s="8"/>
      <c r="AL1699" s="8"/>
      <c r="AM1699" s="9"/>
      <c r="AN1699" s="10" t="s">
        <v>233</v>
      </c>
      <c r="BS1699" s="1">
        <v>43</v>
      </c>
    </row>
    <row r="1700" spans="2:71" x14ac:dyDescent="0.25">
      <c r="B1700" s="5" t="s">
        <v>353</v>
      </c>
      <c r="C1700" s="86">
        <v>2017</v>
      </c>
      <c r="D1700" s="6">
        <v>42984</v>
      </c>
      <c r="E1700" s="7">
        <v>2017</v>
      </c>
      <c r="F1700" s="7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9"/>
      <c r="AK1700" s="8"/>
      <c r="AL1700" s="8"/>
      <c r="AM1700" s="9"/>
      <c r="AN1700" s="10" t="s">
        <v>233</v>
      </c>
      <c r="BS1700" s="1">
        <v>49</v>
      </c>
    </row>
    <row r="1701" spans="2:71" x14ac:dyDescent="0.25">
      <c r="B1701" s="5" t="s">
        <v>354</v>
      </c>
      <c r="C1701" s="86">
        <v>2017</v>
      </c>
      <c r="D1701" s="6">
        <v>42968</v>
      </c>
      <c r="E1701" s="7">
        <v>2017</v>
      </c>
      <c r="F1701" s="7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9"/>
      <c r="AK1701" s="8"/>
      <c r="AL1701" s="8"/>
      <c r="AM1701" s="9"/>
      <c r="AN1701" s="10" t="s">
        <v>233</v>
      </c>
      <c r="BS1701" s="1">
        <v>33</v>
      </c>
    </row>
    <row r="1702" spans="2:71" x14ac:dyDescent="0.25">
      <c r="B1702" s="5" t="s">
        <v>354</v>
      </c>
      <c r="C1702" s="86">
        <v>2017</v>
      </c>
      <c r="D1702" s="6">
        <v>42984</v>
      </c>
      <c r="E1702" s="7">
        <v>2017</v>
      </c>
      <c r="F1702" s="7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9"/>
      <c r="AK1702" s="8"/>
      <c r="AL1702" s="8"/>
      <c r="AM1702" s="9"/>
      <c r="AN1702" s="10" t="s">
        <v>233</v>
      </c>
      <c r="BS1702" s="1">
        <v>35</v>
      </c>
    </row>
    <row r="1703" spans="2:71" x14ac:dyDescent="0.25">
      <c r="B1703" s="5" t="s">
        <v>355</v>
      </c>
      <c r="C1703" s="86">
        <v>2017</v>
      </c>
      <c r="D1703" s="6">
        <v>42968</v>
      </c>
      <c r="E1703" s="7">
        <v>2017</v>
      </c>
      <c r="F1703" s="7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9"/>
      <c r="AK1703" s="8"/>
      <c r="AL1703" s="8"/>
      <c r="AM1703" s="9"/>
      <c r="AN1703" s="10" t="s">
        <v>289</v>
      </c>
      <c r="BS1703" s="1">
        <v>59</v>
      </c>
    </row>
    <row r="1704" spans="2:71" x14ac:dyDescent="0.25">
      <c r="B1704" s="5" t="s">
        <v>355</v>
      </c>
      <c r="C1704" s="86">
        <v>2017</v>
      </c>
      <c r="D1704" s="6">
        <v>42984</v>
      </c>
      <c r="E1704" s="7">
        <v>2017</v>
      </c>
      <c r="F1704" s="7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9"/>
      <c r="AK1704" s="8"/>
      <c r="AL1704" s="8"/>
      <c r="AM1704" s="9"/>
      <c r="AN1704" s="10" t="s">
        <v>289</v>
      </c>
      <c r="BS1704" s="1">
        <v>69</v>
      </c>
    </row>
    <row r="1705" spans="2:71" x14ac:dyDescent="0.25">
      <c r="B1705" s="5" t="s">
        <v>356</v>
      </c>
      <c r="C1705" s="86">
        <v>2017</v>
      </c>
      <c r="D1705" s="6">
        <v>42968</v>
      </c>
      <c r="E1705" s="7">
        <v>2017</v>
      </c>
      <c r="F1705" s="7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9"/>
      <c r="AK1705" s="8"/>
      <c r="AL1705" s="8"/>
      <c r="AM1705" s="9"/>
      <c r="AN1705" s="10" t="s">
        <v>289</v>
      </c>
      <c r="BS1705" s="1">
        <v>51</v>
      </c>
    </row>
    <row r="1706" spans="2:71" x14ac:dyDescent="0.25">
      <c r="B1706" s="5" t="s">
        <v>356</v>
      </c>
      <c r="C1706" s="86">
        <v>2017</v>
      </c>
      <c r="D1706" s="6">
        <v>42984</v>
      </c>
      <c r="E1706" s="7">
        <v>2017</v>
      </c>
      <c r="F1706" s="7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9"/>
      <c r="AK1706" s="8"/>
      <c r="AL1706" s="8"/>
      <c r="AM1706" s="9"/>
      <c r="AN1706" s="10" t="s">
        <v>289</v>
      </c>
      <c r="BS1706" s="1">
        <v>65</v>
      </c>
    </row>
    <row r="1707" spans="2:71" x14ac:dyDescent="0.25">
      <c r="B1707" s="5" t="s">
        <v>357</v>
      </c>
      <c r="C1707" s="86">
        <v>2017</v>
      </c>
      <c r="D1707" s="6">
        <v>42968</v>
      </c>
      <c r="E1707" s="7">
        <v>2017</v>
      </c>
      <c r="F1707" s="7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9"/>
      <c r="AK1707" s="8"/>
      <c r="AL1707" s="8"/>
      <c r="AM1707" s="9"/>
      <c r="AN1707" s="10" t="s">
        <v>289</v>
      </c>
      <c r="BS1707" s="1">
        <v>47</v>
      </c>
    </row>
    <row r="1708" spans="2:71" x14ac:dyDescent="0.25">
      <c r="B1708" s="5" t="s">
        <v>357</v>
      </c>
      <c r="C1708" s="86">
        <v>2017</v>
      </c>
      <c r="D1708" s="6">
        <v>42984</v>
      </c>
      <c r="E1708" s="7">
        <v>2017</v>
      </c>
      <c r="F1708" s="7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9"/>
      <c r="AK1708" s="8"/>
      <c r="AL1708" s="8"/>
      <c r="AM1708" s="9"/>
      <c r="AN1708" s="10" t="s">
        <v>289</v>
      </c>
      <c r="BS1708" s="1">
        <v>51</v>
      </c>
    </row>
    <row r="1709" spans="2:71" x14ac:dyDescent="0.25">
      <c r="B1709" s="5" t="s">
        <v>358</v>
      </c>
      <c r="C1709" s="86">
        <v>2017</v>
      </c>
      <c r="D1709" s="6">
        <v>42968</v>
      </c>
      <c r="E1709" s="7">
        <v>2017</v>
      </c>
      <c r="F1709" s="7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9"/>
      <c r="AK1709" s="8"/>
      <c r="AL1709" s="8"/>
      <c r="AM1709" s="9"/>
      <c r="AN1709" s="10" t="s">
        <v>289</v>
      </c>
      <c r="BS1709" s="1">
        <v>45</v>
      </c>
    </row>
    <row r="1710" spans="2:71" x14ac:dyDescent="0.25">
      <c r="B1710" s="5" t="s">
        <v>358</v>
      </c>
      <c r="C1710" s="86">
        <v>2017</v>
      </c>
      <c r="D1710" s="6">
        <v>42984</v>
      </c>
      <c r="E1710" s="7">
        <v>2017</v>
      </c>
      <c r="F1710" s="7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9"/>
      <c r="AK1710" s="8"/>
      <c r="AL1710" s="8"/>
      <c r="AM1710" s="9"/>
      <c r="AN1710" s="10" t="s">
        <v>289</v>
      </c>
      <c r="BS1710" s="1">
        <v>51</v>
      </c>
    </row>
    <row r="1711" spans="2:71" x14ac:dyDescent="0.25">
      <c r="B1711" s="5" t="s">
        <v>359</v>
      </c>
      <c r="C1711" s="86">
        <v>2017</v>
      </c>
      <c r="D1711" s="6">
        <v>42968</v>
      </c>
      <c r="E1711" s="7">
        <v>2017</v>
      </c>
      <c r="F1711" s="7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9"/>
      <c r="AK1711" s="8"/>
      <c r="AL1711" s="8"/>
      <c r="AM1711" s="9"/>
      <c r="AN1711" s="10" t="s">
        <v>289</v>
      </c>
      <c r="BS1711" s="1">
        <v>45</v>
      </c>
    </row>
    <row r="1712" spans="2:71" x14ac:dyDescent="0.25">
      <c r="B1712" s="5" t="s">
        <v>359</v>
      </c>
      <c r="C1712" s="86">
        <v>2017</v>
      </c>
      <c r="D1712" s="6">
        <v>42984</v>
      </c>
      <c r="E1712" s="7">
        <v>2017</v>
      </c>
      <c r="F1712" s="7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9"/>
      <c r="AK1712" s="8"/>
      <c r="AL1712" s="8"/>
      <c r="AM1712" s="9"/>
      <c r="AN1712" s="10" t="s">
        <v>289</v>
      </c>
      <c r="BS1712" s="1">
        <v>53</v>
      </c>
    </row>
    <row r="1713" spans="2:123" x14ac:dyDescent="0.25">
      <c r="B1713" s="5" t="s">
        <v>360</v>
      </c>
      <c r="C1713" s="86">
        <v>2017</v>
      </c>
      <c r="D1713" s="6">
        <v>42968</v>
      </c>
      <c r="E1713" s="7">
        <v>2017</v>
      </c>
      <c r="F1713" s="7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9"/>
      <c r="AK1713" s="8"/>
      <c r="AL1713" s="8"/>
      <c r="AM1713" s="9"/>
      <c r="AN1713" s="10" t="s">
        <v>289</v>
      </c>
      <c r="BS1713" s="1">
        <v>33</v>
      </c>
    </row>
    <row r="1714" spans="2:123" x14ac:dyDescent="0.25">
      <c r="B1714" s="5" t="s">
        <v>360</v>
      </c>
      <c r="C1714" s="86">
        <v>2017</v>
      </c>
      <c r="D1714" s="6">
        <v>42984</v>
      </c>
      <c r="E1714" s="7">
        <v>2017</v>
      </c>
      <c r="F1714" s="7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9"/>
      <c r="AK1714" s="8"/>
      <c r="AL1714" s="8"/>
      <c r="AM1714" s="9"/>
      <c r="AN1714" s="10" t="s">
        <v>289</v>
      </c>
      <c r="BS1714" s="1">
        <v>33</v>
      </c>
    </row>
    <row r="1715" spans="2:123" x14ac:dyDescent="0.25">
      <c r="B1715" s="1" t="s">
        <v>117</v>
      </c>
      <c r="C1715" s="84">
        <v>2007</v>
      </c>
      <c r="D1715" s="3">
        <v>39238</v>
      </c>
      <c r="E1715" s="3"/>
      <c r="AJ1715" s="4"/>
      <c r="AK1715" s="1"/>
      <c r="AL1715" s="1"/>
      <c r="AM1715" s="4"/>
      <c r="DM1715" s="1">
        <v>345</v>
      </c>
      <c r="DN1715" s="1">
        <v>0.27200000000000002</v>
      </c>
      <c r="DO1715" s="1">
        <v>0.23300000000000001</v>
      </c>
      <c r="DP1715" s="1">
        <v>0.224</v>
      </c>
      <c r="DQ1715" s="1">
        <v>0.191</v>
      </c>
      <c r="DR1715" s="1">
        <v>0.20899999999999999</v>
      </c>
      <c r="DS1715" s="1">
        <v>0.26200000000000001</v>
      </c>
    </row>
    <row r="1716" spans="2:123" x14ac:dyDescent="0.25">
      <c r="B1716" s="1" t="s">
        <v>117</v>
      </c>
      <c r="C1716" s="84">
        <v>2007</v>
      </c>
      <c r="D1716" s="3">
        <v>39302</v>
      </c>
      <c r="E1716" s="3"/>
      <c r="AJ1716" s="4">
        <v>38.24</v>
      </c>
      <c r="AK1716" s="1"/>
      <c r="AL1716" s="1"/>
      <c r="AM1716" s="4"/>
      <c r="AP1716" s="1">
        <v>0</v>
      </c>
      <c r="AX1716" s="1">
        <v>0</v>
      </c>
      <c r="BD1716" s="1">
        <v>0.90253055400000004</v>
      </c>
      <c r="BG1716" s="1">
        <v>30.717469189999999</v>
      </c>
      <c r="BW1716" s="1">
        <v>7.5220774759999998</v>
      </c>
    </row>
    <row r="1717" spans="2:123" x14ac:dyDescent="0.25">
      <c r="B1717" s="1" t="s">
        <v>117</v>
      </c>
      <c r="C1717" s="84">
        <v>2007</v>
      </c>
      <c r="D1717" s="3">
        <v>39322</v>
      </c>
      <c r="E1717" s="3"/>
      <c r="AJ1717" s="4"/>
      <c r="AK1717" s="1"/>
      <c r="AL1717" s="1"/>
      <c r="AM1717" s="4"/>
      <c r="DM1717" s="1">
        <v>317</v>
      </c>
      <c r="DN1717" s="1">
        <v>0.16344049599999999</v>
      </c>
      <c r="DO1717" s="1">
        <v>0.17845076800000001</v>
      </c>
      <c r="DP1717" s="1">
        <v>0.196475966</v>
      </c>
      <c r="DQ1717" s="1">
        <v>0.20497177999999999</v>
      </c>
      <c r="DR1717" s="1">
        <v>0.205872201</v>
      </c>
      <c r="DS1717" s="1">
        <v>0.25693495799999999</v>
      </c>
    </row>
    <row r="1718" spans="2:123" x14ac:dyDescent="0.25">
      <c r="B1718" s="1" t="s">
        <v>117</v>
      </c>
      <c r="C1718" s="84">
        <v>2007</v>
      </c>
      <c r="D1718" s="3">
        <v>39323</v>
      </c>
      <c r="E1718" s="3"/>
      <c r="AJ1718" s="4">
        <v>136.65</v>
      </c>
      <c r="AK1718" s="1"/>
      <c r="AL1718" s="1"/>
      <c r="AM1718" s="4"/>
      <c r="AP1718" s="1">
        <v>0</v>
      </c>
      <c r="AX1718" s="1">
        <v>5.0542191230000002</v>
      </c>
      <c r="BD1718" s="1">
        <v>1.625761263</v>
      </c>
      <c r="BG1718" s="1">
        <v>91.464467400000004</v>
      </c>
      <c r="BW1718" s="1">
        <v>40.13027881</v>
      </c>
      <c r="CA1718" s="1">
        <v>389.95369149999999</v>
      </c>
    </row>
    <row r="1719" spans="2:123" x14ac:dyDescent="0.25">
      <c r="B1719" s="1" t="s">
        <v>117</v>
      </c>
      <c r="C1719" s="84">
        <v>2007</v>
      </c>
      <c r="D1719" s="3">
        <v>39353</v>
      </c>
      <c r="E1719" s="3"/>
      <c r="AJ1719" s="4">
        <v>206.02</v>
      </c>
      <c r="AK1719" s="1"/>
      <c r="AL1719" s="1"/>
      <c r="AM1719" s="4"/>
      <c r="AP1719" s="1">
        <v>44.51814495</v>
      </c>
      <c r="AX1719" s="1">
        <v>17.361020180000001</v>
      </c>
      <c r="BD1719" s="1">
        <v>0.86774463999999996</v>
      </c>
      <c r="BG1719" s="1">
        <v>61.191928269999998</v>
      </c>
      <c r="BW1719" s="1">
        <v>82.948565270000003</v>
      </c>
      <c r="CA1719" s="1">
        <v>218.33596230000001</v>
      </c>
    </row>
    <row r="1720" spans="2:123" x14ac:dyDescent="0.25">
      <c r="B1720" s="1" t="s">
        <v>117</v>
      </c>
      <c r="C1720" s="84">
        <v>2007</v>
      </c>
      <c r="D1720" s="3">
        <v>39402</v>
      </c>
      <c r="E1720" s="3"/>
      <c r="AJ1720" s="4">
        <v>166.88</v>
      </c>
      <c r="AK1720" s="1"/>
      <c r="AL1720" s="1"/>
      <c r="AM1720" s="4"/>
      <c r="AP1720" s="1">
        <v>60.789578669999997</v>
      </c>
      <c r="AT1720" s="1">
        <v>61</v>
      </c>
      <c r="AX1720" s="1">
        <v>106.0937813</v>
      </c>
      <c r="BD1720" s="1">
        <v>0</v>
      </c>
      <c r="BG1720" s="1">
        <v>0</v>
      </c>
      <c r="DM1720" s="1">
        <v>305</v>
      </c>
      <c r="DN1720" s="1">
        <v>0.17446753600000001</v>
      </c>
      <c r="DO1720" s="1">
        <v>0.16845850100000001</v>
      </c>
      <c r="DP1720" s="1">
        <v>0.16103345299999999</v>
      </c>
      <c r="DQ1720" s="1">
        <v>0.18533909300000001</v>
      </c>
      <c r="DR1720" s="1">
        <v>0.217447584</v>
      </c>
      <c r="DS1720" s="1">
        <v>0.250852672</v>
      </c>
    </row>
    <row r="1721" spans="2:123" x14ac:dyDescent="0.25">
      <c r="B1721" s="1" t="s">
        <v>119</v>
      </c>
      <c r="C1721" s="84">
        <v>2007</v>
      </c>
      <c r="D1721" s="3">
        <v>39238</v>
      </c>
      <c r="E1721" s="3"/>
      <c r="AJ1721" s="4"/>
      <c r="AK1721" s="1"/>
      <c r="AL1721" s="1"/>
      <c r="AM1721" s="4"/>
      <c r="DM1721" s="1">
        <v>345</v>
      </c>
      <c r="DN1721" s="1">
        <v>0.27200000000000002</v>
      </c>
      <c r="DO1721" s="1">
        <v>0.23300000000000001</v>
      </c>
      <c r="DP1721" s="1">
        <v>0.224</v>
      </c>
      <c r="DQ1721" s="1">
        <v>0.191</v>
      </c>
      <c r="DR1721" s="1">
        <v>0.20899999999999999</v>
      </c>
      <c r="DS1721" s="1">
        <v>0.26200000000000001</v>
      </c>
    </row>
    <row r="1722" spans="2:123" x14ac:dyDescent="0.25">
      <c r="B1722" s="1" t="s">
        <v>119</v>
      </c>
      <c r="C1722" s="84">
        <v>2007</v>
      </c>
      <c r="D1722" s="3">
        <v>39302</v>
      </c>
      <c r="E1722" s="3"/>
      <c r="AJ1722" s="4">
        <v>42.36</v>
      </c>
      <c r="AK1722" s="1"/>
      <c r="AL1722" s="1"/>
      <c r="AM1722" s="4"/>
      <c r="AP1722" s="1">
        <v>0</v>
      </c>
      <c r="AX1722" s="1">
        <v>0</v>
      </c>
      <c r="BD1722" s="1">
        <v>0.91154674400000002</v>
      </c>
      <c r="BG1722" s="1">
        <v>35.557464789999997</v>
      </c>
      <c r="BW1722" s="1">
        <v>6.8071410739999996</v>
      </c>
    </row>
    <row r="1723" spans="2:123" x14ac:dyDescent="0.25">
      <c r="B1723" s="1" t="s">
        <v>119</v>
      </c>
      <c r="C1723" s="84">
        <v>2007</v>
      </c>
      <c r="D1723" s="3">
        <v>39322</v>
      </c>
      <c r="E1723" s="3"/>
      <c r="AJ1723" s="4"/>
      <c r="AK1723" s="1"/>
      <c r="AL1723" s="1"/>
      <c r="AM1723" s="4"/>
      <c r="DM1723" s="1">
        <v>257</v>
      </c>
      <c r="DN1723" s="1">
        <v>0.15906894499999999</v>
      </c>
      <c r="DO1723" s="1">
        <v>0.16757850499999999</v>
      </c>
      <c r="DP1723" s="1">
        <v>0.17568583600000001</v>
      </c>
      <c r="DQ1723" s="1">
        <v>0.169120352</v>
      </c>
      <c r="DR1723" s="1">
        <v>0.16271965799999999</v>
      </c>
      <c r="DS1723" s="1">
        <v>0.18442741100000001</v>
      </c>
    </row>
    <row r="1724" spans="2:123" x14ac:dyDescent="0.25">
      <c r="B1724" s="1" t="s">
        <v>119</v>
      </c>
      <c r="C1724" s="84">
        <v>2007</v>
      </c>
      <c r="D1724" s="3">
        <v>39323</v>
      </c>
      <c r="E1724" s="3"/>
      <c r="AJ1724" s="4">
        <v>75.010000000000005</v>
      </c>
      <c r="AK1724" s="1"/>
      <c r="AL1724" s="1"/>
      <c r="AM1724" s="4"/>
      <c r="AP1724" s="1">
        <v>0</v>
      </c>
      <c r="AX1724" s="1">
        <v>0.68495703299999999</v>
      </c>
      <c r="BD1724" s="1">
        <v>0.97177064499999999</v>
      </c>
      <c r="BG1724" s="1">
        <v>55.566310659999999</v>
      </c>
      <c r="BW1724" s="1">
        <v>18.755110980000001</v>
      </c>
      <c r="CA1724" s="1">
        <v>314.96730409999998</v>
      </c>
    </row>
    <row r="1725" spans="2:123" x14ac:dyDescent="0.25">
      <c r="B1725" s="1" t="s">
        <v>119</v>
      </c>
      <c r="C1725" s="84">
        <v>2007</v>
      </c>
      <c r="D1725" s="3">
        <v>39353</v>
      </c>
      <c r="E1725" s="3"/>
      <c r="AJ1725" s="4">
        <v>214.02</v>
      </c>
      <c r="AK1725" s="1"/>
      <c r="AL1725" s="1"/>
      <c r="AM1725" s="4"/>
      <c r="AP1725" s="1">
        <v>25.384927489999999</v>
      </c>
      <c r="AX1725" s="1">
        <v>22.721069929999999</v>
      </c>
      <c r="BD1725" s="1">
        <v>1.2475369670000001</v>
      </c>
      <c r="BG1725" s="1">
        <v>80.624841160000003</v>
      </c>
      <c r="BW1725" s="1">
        <v>85.293972089999997</v>
      </c>
      <c r="CA1725" s="1">
        <v>432.08761320000002</v>
      </c>
    </row>
    <row r="1726" spans="2:123" x14ac:dyDescent="0.25">
      <c r="B1726" s="1" t="s">
        <v>119</v>
      </c>
      <c r="C1726" s="84">
        <v>2007</v>
      </c>
      <c r="D1726" s="3">
        <v>39402</v>
      </c>
      <c r="E1726" s="3"/>
      <c r="AJ1726" s="4">
        <v>190.21</v>
      </c>
      <c r="AK1726" s="1"/>
      <c r="AL1726" s="1"/>
      <c r="AM1726" s="4"/>
      <c r="AP1726" s="1">
        <v>78.965210670000005</v>
      </c>
      <c r="AT1726" s="1">
        <v>7.9</v>
      </c>
      <c r="AX1726" s="1">
        <v>111.2482827</v>
      </c>
      <c r="BD1726" s="1">
        <v>0</v>
      </c>
      <c r="BG1726" s="1">
        <v>0</v>
      </c>
      <c r="DM1726" s="1">
        <v>263</v>
      </c>
      <c r="DN1726" s="1">
        <v>0.15811521100000001</v>
      </c>
      <c r="DO1726" s="1">
        <v>0.15757300099999999</v>
      </c>
      <c r="DP1726" s="1">
        <v>0.14135092299999999</v>
      </c>
      <c r="DQ1726" s="1">
        <v>0.14378342099999999</v>
      </c>
      <c r="DR1726" s="1">
        <v>0.15732795899999999</v>
      </c>
      <c r="DS1726" s="1">
        <v>0.24328488300000001</v>
      </c>
    </row>
    <row r="1727" spans="2:123" x14ac:dyDescent="0.25">
      <c r="B1727" s="1" t="s">
        <v>120</v>
      </c>
      <c r="C1727" s="84">
        <v>2007</v>
      </c>
      <c r="D1727" s="3">
        <v>39238</v>
      </c>
      <c r="E1727" s="3"/>
      <c r="AJ1727" s="4"/>
      <c r="AK1727" s="1"/>
      <c r="AL1727" s="1"/>
      <c r="AM1727" s="4"/>
      <c r="DM1727" s="1">
        <v>345</v>
      </c>
      <c r="DN1727" s="1">
        <v>0.27200000000000002</v>
      </c>
      <c r="DO1727" s="1">
        <v>0.23300000000000001</v>
      </c>
      <c r="DP1727" s="1">
        <v>0.224</v>
      </c>
      <c r="DQ1727" s="1">
        <v>0.191</v>
      </c>
      <c r="DR1727" s="1">
        <v>0.20899999999999999</v>
      </c>
      <c r="DS1727" s="1">
        <v>0.26200000000000001</v>
      </c>
    </row>
    <row r="1728" spans="2:123" x14ac:dyDescent="0.25">
      <c r="B1728" s="1" t="s">
        <v>120</v>
      </c>
      <c r="C1728" s="84">
        <v>2007</v>
      </c>
      <c r="D1728" s="3">
        <v>39302</v>
      </c>
      <c r="E1728" s="3"/>
      <c r="AJ1728" s="4">
        <v>25.92</v>
      </c>
      <c r="AK1728" s="1"/>
      <c r="AL1728" s="1"/>
      <c r="AM1728" s="4"/>
      <c r="AP1728" s="1">
        <v>0</v>
      </c>
      <c r="AX1728" s="1">
        <v>0</v>
      </c>
      <c r="BD1728" s="1">
        <v>0.59081516499999998</v>
      </c>
      <c r="BG1728" s="1">
        <v>22.130010240000001</v>
      </c>
      <c r="BW1728" s="1">
        <v>3.7853934950000001</v>
      </c>
    </row>
    <row r="1729" spans="2:123" x14ac:dyDescent="0.25">
      <c r="B1729" s="1" t="s">
        <v>120</v>
      </c>
      <c r="C1729" s="84">
        <v>2007</v>
      </c>
      <c r="D1729" s="3">
        <v>39322</v>
      </c>
      <c r="E1729" s="3"/>
      <c r="AJ1729" s="4"/>
      <c r="AK1729" s="1"/>
      <c r="AL1729" s="1"/>
      <c r="AM1729" s="4"/>
      <c r="DM1729" s="1">
        <v>376</v>
      </c>
      <c r="DN1729" s="1">
        <v>0.170575685</v>
      </c>
      <c r="DO1729" s="1">
        <v>0.24470265099999999</v>
      </c>
      <c r="DP1729" s="1">
        <v>0.26041547999999998</v>
      </c>
      <c r="DQ1729" s="1">
        <v>0.243019445</v>
      </c>
      <c r="DR1729" s="1">
        <v>0.25257235</v>
      </c>
      <c r="DS1729" s="1">
        <v>0.28442379699999998</v>
      </c>
    </row>
    <row r="1730" spans="2:123" x14ac:dyDescent="0.25">
      <c r="B1730" s="1" t="s">
        <v>120</v>
      </c>
      <c r="C1730" s="84">
        <v>2007</v>
      </c>
      <c r="D1730" s="3">
        <v>39323</v>
      </c>
      <c r="E1730" s="3"/>
      <c r="AJ1730" s="4">
        <v>111.88</v>
      </c>
      <c r="AK1730" s="1"/>
      <c r="AL1730" s="1"/>
      <c r="AM1730" s="4"/>
      <c r="AP1730" s="1">
        <v>0</v>
      </c>
      <c r="AX1730" s="1">
        <v>5.9581974029999998</v>
      </c>
      <c r="BD1730" s="1">
        <v>1.1909435880000001</v>
      </c>
      <c r="BG1730" s="1">
        <v>71.920832950000005</v>
      </c>
      <c r="BW1730" s="1">
        <v>34.003540319999999</v>
      </c>
      <c r="CA1730" s="1">
        <v>372.6923822</v>
      </c>
    </row>
    <row r="1731" spans="2:123" x14ac:dyDescent="0.25">
      <c r="B1731" s="1" t="s">
        <v>120</v>
      </c>
      <c r="C1731" s="84">
        <v>2007</v>
      </c>
      <c r="D1731" s="3">
        <v>39353</v>
      </c>
      <c r="E1731" s="3"/>
      <c r="AJ1731" s="4">
        <v>217.44</v>
      </c>
      <c r="AK1731" s="1"/>
      <c r="AL1731" s="1"/>
      <c r="AM1731" s="4"/>
      <c r="AP1731" s="1">
        <v>12.021991290000001</v>
      </c>
      <c r="AX1731" s="1">
        <v>25.439676989999999</v>
      </c>
      <c r="BD1731" s="1">
        <v>1.5850168010000001</v>
      </c>
      <c r="BG1731" s="1">
        <v>96.064896360000006</v>
      </c>
      <c r="BW1731" s="1">
        <v>83.910278020000007</v>
      </c>
      <c r="CA1731" s="1">
        <v>413.47987310000002</v>
      </c>
    </row>
    <row r="1732" spans="2:123" x14ac:dyDescent="0.25">
      <c r="B1732" s="1" t="s">
        <v>120</v>
      </c>
      <c r="C1732" s="84">
        <v>2007</v>
      </c>
      <c r="D1732" s="3">
        <v>39402</v>
      </c>
      <c r="E1732" s="3"/>
      <c r="AJ1732" s="4">
        <v>205.23</v>
      </c>
      <c r="AK1732" s="1"/>
      <c r="AL1732" s="1"/>
      <c r="AM1732" s="4"/>
      <c r="AP1732" s="1">
        <v>12.12437867</v>
      </c>
      <c r="AT1732" s="1">
        <v>1.2</v>
      </c>
      <c r="AX1732" s="1">
        <v>193.107888</v>
      </c>
      <c r="BD1732" s="1">
        <v>0</v>
      </c>
      <c r="BG1732" s="1">
        <v>0</v>
      </c>
      <c r="DM1732" s="1">
        <v>360</v>
      </c>
      <c r="DN1732" s="1">
        <v>0.122353119</v>
      </c>
      <c r="DO1732" s="1">
        <v>0.17802757799999999</v>
      </c>
      <c r="DP1732" s="1">
        <v>0.20746009000000001</v>
      </c>
      <c r="DQ1732" s="1">
        <v>0.22862031899999999</v>
      </c>
      <c r="DR1732" s="1">
        <v>0.26665053500000002</v>
      </c>
      <c r="DS1732" s="1">
        <v>0.31242055099999999</v>
      </c>
    </row>
    <row r="1733" spans="2:123" x14ac:dyDescent="0.25">
      <c r="B1733" s="1" t="s">
        <v>121</v>
      </c>
      <c r="C1733" s="84">
        <v>2006</v>
      </c>
      <c r="D1733" s="3">
        <v>38861</v>
      </c>
      <c r="E1733" s="3"/>
      <c r="F1733" s="1" t="s">
        <v>118</v>
      </c>
      <c r="AJ1733" s="4"/>
      <c r="AK1733" s="1"/>
      <c r="AL1733" s="1"/>
      <c r="AM1733" s="4"/>
      <c r="DM1733" s="1">
        <v>355.7</v>
      </c>
      <c r="DN1733" s="1">
        <v>0.33223657899999998</v>
      </c>
      <c r="DO1733" s="1">
        <v>0.34622388900000001</v>
      </c>
      <c r="DP1733" s="1">
        <v>0.33326650299999999</v>
      </c>
      <c r="DQ1733" s="1">
        <v>0.29213422700000002</v>
      </c>
      <c r="DR1733" s="1">
        <v>0.31727476100000002</v>
      </c>
    </row>
    <row r="1734" spans="2:123" x14ac:dyDescent="0.25">
      <c r="B1734" s="1" t="s">
        <v>121</v>
      </c>
      <c r="C1734" s="84">
        <v>2006</v>
      </c>
      <c r="D1734" s="3">
        <v>38898</v>
      </c>
      <c r="E1734" s="3"/>
      <c r="F1734" s="1" t="s">
        <v>118</v>
      </c>
      <c r="AJ1734" s="4"/>
      <c r="AK1734" s="1"/>
      <c r="AL1734" s="1"/>
      <c r="AM1734" s="4"/>
      <c r="BS1734" s="1">
        <v>22</v>
      </c>
    </row>
    <row r="1735" spans="2:123" x14ac:dyDescent="0.25">
      <c r="B1735" s="1" t="s">
        <v>121</v>
      </c>
      <c r="C1735" s="84">
        <v>2006</v>
      </c>
      <c r="D1735" s="3">
        <v>38916</v>
      </c>
      <c r="E1735" s="3"/>
      <c r="F1735" s="1" t="s">
        <v>118</v>
      </c>
      <c r="AJ1735" s="4">
        <v>127.18</v>
      </c>
      <c r="AK1735" s="1"/>
      <c r="AL1735" s="1"/>
      <c r="AM1735" s="4"/>
      <c r="AP1735" s="1">
        <v>0</v>
      </c>
      <c r="AT1735" s="1">
        <v>0</v>
      </c>
      <c r="AX1735" s="1">
        <v>0</v>
      </c>
      <c r="BD1735" s="1">
        <v>2.2000000000000002</v>
      </c>
      <c r="BG1735" s="1">
        <v>108.1</v>
      </c>
      <c r="BH1735" s="1">
        <v>15128.199909999999</v>
      </c>
      <c r="BU1735" s="1">
        <v>0</v>
      </c>
      <c r="BW1735" s="1">
        <v>19</v>
      </c>
      <c r="DM1735" s="1">
        <v>370.4</v>
      </c>
      <c r="DN1735" s="1">
        <v>0.28872864500000001</v>
      </c>
      <c r="DO1735" s="1">
        <v>0.326238484</v>
      </c>
      <c r="DP1735" s="1">
        <v>0.335935121</v>
      </c>
      <c r="DQ1735" s="1">
        <v>0.35559490399999999</v>
      </c>
      <c r="DR1735" s="1">
        <v>0.31305995399999997</v>
      </c>
    </row>
    <row r="1736" spans="2:123" x14ac:dyDescent="0.25">
      <c r="B1736" s="1" t="s">
        <v>121</v>
      </c>
      <c r="C1736" s="84">
        <v>2006</v>
      </c>
      <c r="D1736" s="3">
        <v>38939</v>
      </c>
      <c r="E1736" s="3"/>
      <c r="F1736" s="1" t="s">
        <v>118</v>
      </c>
      <c r="AJ1736" s="4">
        <v>402.9</v>
      </c>
      <c r="AK1736" s="1"/>
      <c r="AL1736" s="1"/>
      <c r="AM1736" s="4"/>
      <c r="AP1736" s="1">
        <v>0</v>
      </c>
      <c r="AT1736" s="1">
        <v>0</v>
      </c>
      <c r="AX1736" s="1">
        <v>26.2</v>
      </c>
      <c r="BD1736" s="1">
        <v>5.19</v>
      </c>
      <c r="BG1736" s="1">
        <v>245.2</v>
      </c>
      <c r="BH1736" s="1">
        <v>20703</v>
      </c>
      <c r="BS1736" s="1">
        <v>30</v>
      </c>
      <c r="BU1736" s="1">
        <v>0</v>
      </c>
      <c r="BW1736" s="1">
        <v>127</v>
      </c>
      <c r="CA1736" s="1">
        <v>1405.036124</v>
      </c>
    </row>
    <row r="1737" spans="2:123" x14ac:dyDescent="0.25">
      <c r="B1737" s="1" t="s">
        <v>121</v>
      </c>
      <c r="C1737" s="84">
        <v>2006</v>
      </c>
      <c r="D1737" s="3">
        <v>38940</v>
      </c>
      <c r="E1737" s="3"/>
      <c r="F1737" s="1" t="s">
        <v>118</v>
      </c>
      <c r="AJ1737" s="4"/>
      <c r="AK1737" s="1"/>
      <c r="AL1737" s="1"/>
      <c r="AM1737" s="4"/>
      <c r="DM1737" s="1">
        <v>339.7</v>
      </c>
      <c r="DN1737" s="1">
        <v>0.226222492</v>
      </c>
      <c r="DO1737" s="1">
        <v>0.27081492299999999</v>
      </c>
      <c r="DP1737" s="1">
        <v>0.26714682499999998</v>
      </c>
      <c r="DQ1737" s="1">
        <v>0.34505809900000001</v>
      </c>
      <c r="DR1737" s="1">
        <v>0.35408109900000001</v>
      </c>
    </row>
    <row r="1738" spans="2:123" x14ac:dyDescent="0.25">
      <c r="B1738" s="1" t="s">
        <v>121</v>
      </c>
      <c r="C1738" s="84">
        <v>2006</v>
      </c>
      <c r="D1738" s="3">
        <v>38964</v>
      </c>
      <c r="E1738" s="3"/>
      <c r="F1738" s="1" t="s">
        <v>118</v>
      </c>
      <c r="AJ1738" s="4">
        <v>623.9</v>
      </c>
      <c r="AK1738" s="1"/>
      <c r="AL1738" s="1"/>
      <c r="AM1738" s="4"/>
      <c r="AP1738" s="1">
        <v>0</v>
      </c>
      <c r="AT1738" s="1">
        <v>0</v>
      </c>
      <c r="AX1738" s="1">
        <v>79.8</v>
      </c>
      <c r="BD1738" s="1">
        <v>5.5</v>
      </c>
      <c r="BG1738" s="1">
        <v>317.7</v>
      </c>
      <c r="BH1738" s="1">
        <v>17455.35714</v>
      </c>
      <c r="BS1738" s="1">
        <v>32</v>
      </c>
      <c r="BU1738" s="1">
        <v>2.8126432289999999</v>
      </c>
      <c r="BW1738" s="1">
        <v>226</v>
      </c>
      <c r="CA1738" s="1">
        <v>1676</v>
      </c>
    </row>
    <row r="1739" spans="2:123" x14ac:dyDescent="0.25">
      <c r="B1739" s="1" t="s">
        <v>121</v>
      </c>
      <c r="C1739" s="84">
        <v>2006</v>
      </c>
      <c r="D1739" s="3">
        <v>38965</v>
      </c>
      <c r="E1739" s="3"/>
      <c r="F1739" s="1" t="s">
        <v>118</v>
      </c>
      <c r="AJ1739" s="4"/>
      <c r="AK1739" s="1"/>
      <c r="AL1739" s="1"/>
      <c r="AM1739" s="4"/>
      <c r="DM1739" s="1">
        <v>337.4</v>
      </c>
      <c r="DN1739" s="1">
        <v>0.20648724199999999</v>
      </c>
      <c r="DO1739" s="1">
        <v>0.25440019699999999</v>
      </c>
      <c r="DP1739" s="1">
        <v>0.248945002</v>
      </c>
      <c r="DQ1739" s="1">
        <v>0.29587669900000002</v>
      </c>
      <c r="DR1739" s="1">
        <v>0.42954856200000002</v>
      </c>
    </row>
    <row r="1740" spans="2:123" x14ac:dyDescent="0.25">
      <c r="B1740" s="1" t="s">
        <v>121</v>
      </c>
      <c r="C1740" s="84">
        <v>2006</v>
      </c>
      <c r="D1740" s="3">
        <v>38979</v>
      </c>
      <c r="E1740" s="3"/>
      <c r="F1740" s="1" t="s">
        <v>118</v>
      </c>
      <c r="AJ1740" s="4"/>
      <c r="AK1740" s="1"/>
      <c r="AL1740" s="1"/>
      <c r="AM1740" s="4"/>
      <c r="BS1740" s="1">
        <v>32</v>
      </c>
    </row>
    <row r="1741" spans="2:123" x14ac:dyDescent="0.25">
      <c r="B1741" s="1" t="s">
        <v>121</v>
      </c>
      <c r="C1741" s="84">
        <v>2006</v>
      </c>
      <c r="D1741" s="3">
        <v>39007</v>
      </c>
      <c r="E1741" s="3"/>
      <c r="F1741" s="1" t="s">
        <v>118</v>
      </c>
      <c r="AJ1741" s="4"/>
      <c r="AK1741" s="1"/>
      <c r="AL1741" s="1"/>
      <c r="AM1741" s="4"/>
      <c r="DM1741" s="1">
        <v>277.5</v>
      </c>
      <c r="DN1741" s="1">
        <v>0.14424114099999999</v>
      </c>
      <c r="DO1741" s="1">
        <v>0.19789831899999999</v>
      </c>
      <c r="DP1741" s="1">
        <v>0.21055095500000001</v>
      </c>
      <c r="DQ1741" s="1">
        <v>0.29139641399999999</v>
      </c>
      <c r="DR1741" s="1">
        <v>0.31897192800000002</v>
      </c>
    </row>
    <row r="1742" spans="2:123" x14ac:dyDescent="0.25">
      <c r="B1742" s="1" t="s">
        <v>121</v>
      </c>
      <c r="C1742" s="84">
        <v>2006</v>
      </c>
      <c r="D1742" s="3">
        <v>39007</v>
      </c>
      <c r="E1742" s="3"/>
      <c r="F1742" s="1" t="s">
        <v>118</v>
      </c>
      <c r="AJ1742" s="4">
        <v>596.99</v>
      </c>
      <c r="AK1742" s="1"/>
      <c r="AL1742" s="1"/>
      <c r="AM1742" s="4"/>
      <c r="AP1742" s="1">
        <v>0</v>
      </c>
      <c r="AT1742" s="1">
        <v>0</v>
      </c>
      <c r="AX1742" s="1">
        <v>335.6900334</v>
      </c>
      <c r="BD1742" s="1">
        <v>0.112834397</v>
      </c>
      <c r="BG1742" s="1">
        <v>9.3763794499999999</v>
      </c>
      <c r="BH1742" s="1">
        <v>12033.89831</v>
      </c>
      <c r="BU1742" s="1">
        <v>130.84759500000001</v>
      </c>
      <c r="BW1742" s="1">
        <v>218</v>
      </c>
      <c r="CA1742" s="1">
        <v>104.5</v>
      </c>
    </row>
    <row r="1743" spans="2:123" x14ac:dyDescent="0.25">
      <c r="B1743" s="1" t="s">
        <v>122</v>
      </c>
      <c r="C1743" s="84">
        <v>2006</v>
      </c>
      <c r="D1743" s="3">
        <v>38861</v>
      </c>
      <c r="E1743" s="3"/>
      <c r="F1743" s="1" t="s">
        <v>123</v>
      </c>
      <c r="AJ1743" s="4"/>
      <c r="AK1743" s="1"/>
      <c r="AL1743" s="1"/>
      <c r="AM1743" s="4"/>
      <c r="DM1743" s="1">
        <v>384.57171720000002</v>
      </c>
      <c r="DN1743" s="1">
        <v>0.33223657899999998</v>
      </c>
      <c r="DO1743" s="1">
        <v>0.34622388900000001</v>
      </c>
      <c r="DP1743" s="1">
        <v>0.33326650299999999</v>
      </c>
      <c r="DQ1743" s="1">
        <v>0.29213422700000002</v>
      </c>
      <c r="DR1743" s="1">
        <v>0.31727476100000002</v>
      </c>
    </row>
    <row r="1744" spans="2:123" x14ac:dyDescent="0.25">
      <c r="B1744" s="1" t="s">
        <v>122</v>
      </c>
      <c r="C1744" s="84">
        <v>2006</v>
      </c>
      <c r="D1744" s="3">
        <v>38898</v>
      </c>
      <c r="E1744" s="3"/>
      <c r="F1744" s="1" t="s">
        <v>123</v>
      </c>
      <c r="AJ1744" s="4"/>
      <c r="AK1744" s="1"/>
      <c r="AL1744" s="1"/>
      <c r="AM1744" s="4"/>
      <c r="BS1744" s="1">
        <v>22</v>
      </c>
    </row>
    <row r="1745" spans="2:122" x14ac:dyDescent="0.25">
      <c r="B1745" s="1" t="s">
        <v>122</v>
      </c>
      <c r="C1745" s="84">
        <v>2006</v>
      </c>
      <c r="D1745" s="3">
        <v>38916</v>
      </c>
      <c r="E1745" s="3"/>
      <c r="F1745" s="1" t="s">
        <v>123</v>
      </c>
      <c r="AJ1745" s="4">
        <v>127.18</v>
      </c>
      <c r="AK1745" s="1"/>
      <c r="AL1745" s="1"/>
      <c r="AM1745" s="4"/>
      <c r="AP1745" s="1">
        <v>0</v>
      </c>
      <c r="AT1745" s="1">
        <v>0</v>
      </c>
      <c r="AX1745" s="1">
        <v>0</v>
      </c>
      <c r="BD1745" s="1">
        <v>2.2000000000000002</v>
      </c>
      <c r="BG1745" s="1">
        <v>108.1</v>
      </c>
      <c r="BH1745" s="1">
        <v>15128.199909999999</v>
      </c>
      <c r="BU1745" s="1">
        <v>0</v>
      </c>
      <c r="BW1745" s="1">
        <v>19</v>
      </c>
      <c r="DM1745" s="1">
        <v>393.62206320000001</v>
      </c>
      <c r="DN1745" s="1">
        <v>0.28872864500000001</v>
      </c>
      <c r="DO1745" s="1">
        <v>0.326238484</v>
      </c>
      <c r="DP1745" s="1">
        <v>0.335935121</v>
      </c>
      <c r="DQ1745" s="1">
        <v>0.35559490399999999</v>
      </c>
      <c r="DR1745" s="1">
        <v>0.31305995399999997</v>
      </c>
    </row>
    <row r="1746" spans="2:122" x14ac:dyDescent="0.25">
      <c r="B1746" s="1" t="s">
        <v>122</v>
      </c>
      <c r="C1746" s="84">
        <v>2006</v>
      </c>
      <c r="D1746" s="3">
        <v>38938</v>
      </c>
      <c r="E1746" s="3"/>
      <c r="F1746" s="1" t="s">
        <v>123</v>
      </c>
      <c r="AJ1746" s="4">
        <v>402.9</v>
      </c>
      <c r="AK1746" s="1"/>
      <c r="AL1746" s="1"/>
      <c r="AM1746" s="4"/>
      <c r="AP1746" s="1">
        <v>0</v>
      </c>
      <c r="AT1746" s="1">
        <v>0</v>
      </c>
      <c r="AX1746" s="1">
        <v>26.2</v>
      </c>
      <c r="BD1746" s="1">
        <v>5.19</v>
      </c>
      <c r="BG1746" s="1">
        <v>245.2</v>
      </c>
      <c r="BH1746" s="1">
        <v>20703</v>
      </c>
      <c r="BS1746" s="1">
        <v>30</v>
      </c>
      <c r="BU1746" s="1">
        <v>0</v>
      </c>
      <c r="BW1746" s="1">
        <v>127</v>
      </c>
      <c r="CA1746" s="1">
        <v>605.32801910000001</v>
      </c>
    </row>
    <row r="1747" spans="2:122" x14ac:dyDescent="0.25">
      <c r="B1747" s="1" t="s">
        <v>122</v>
      </c>
      <c r="C1747" s="84">
        <v>2006</v>
      </c>
      <c r="D1747" s="3">
        <v>38939</v>
      </c>
      <c r="E1747" s="3"/>
      <c r="F1747" s="1" t="s">
        <v>123</v>
      </c>
      <c r="AJ1747" s="4">
        <v>102.67</v>
      </c>
      <c r="AK1747" s="1"/>
      <c r="AL1747" s="1"/>
      <c r="AM1747" s="4"/>
      <c r="AP1747" s="1">
        <v>0</v>
      </c>
      <c r="AT1747" s="1">
        <v>0</v>
      </c>
      <c r="AX1747" s="1">
        <v>11.77695917</v>
      </c>
      <c r="BD1747" s="1">
        <v>0.71428606400000005</v>
      </c>
      <c r="BG1747" s="1">
        <v>29.967145769999998</v>
      </c>
      <c r="BH1747" s="1">
        <v>24037.94845</v>
      </c>
      <c r="BS1747" s="1">
        <v>30</v>
      </c>
      <c r="BU1747" s="1">
        <v>0</v>
      </c>
      <c r="BW1747" s="1">
        <v>57.280521409999999</v>
      </c>
      <c r="CA1747" s="1">
        <v>1405.036124</v>
      </c>
    </row>
    <row r="1748" spans="2:122" x14ac:dyDescent="0.25">
      <c r="B1748" s="1" t="s">
        <v>122</v>
      </c>
      <c r="C1748" s="84">
        <v>2006</v>
      </c>
      <c r="D1748" s="3">
        <v>38940</v>
      </c>
      <c r="E1748" s="3"/>
      <c r="F1748" s="1" t="s">
        <v>123</v>
      </c>
      <c r="AJ1748" s="4"/>
      <c r="AK1748" s="1"/>
      <c r="AL1748" s="1"/>
      <c r="AM1748" s="4"/>
      <c r="DM1748" s="1">
        <v>364.44141939999997</v>
      </c>
      <c r="DN1748" s="1">
        <v>0.226222492</v>
      </c>
      <c r="DO1748" s="1">
        <v>0.27081492299999999</v>
      </c>
      <c r="DP1748" s="1">
        <v>0.26714682499999998</v>
      </c>
      <c r="DQ1748" s="1">
        <v>0.34505809900000001</v>
      </c>
      <c r="DR1748" s="1">
        <v>0.35408109900000001</v>
      </c>
    </row>
    <row r="1749" spans="2:122" x14ac:dyDescent="0.25">
      <c r="B1749" s="1" t="s">
        <v>122</v>
      </c>
      <c r="C1749" s="84">
        <v>2006</v>
      </c>
      <c r="D1749" s="3">
        <v>38964</v>
      </c>
      <c r="E1749" s="3"/>
      <c r="F1749" s="1" t="s">
        <v>123</v>
      </c>
      <c r="AJ1749" s="4">
        <v>324.10000000000002</v>
      </c>
      <c r="AK1749" s="1"/>
      <c r="AL1749" s="1"/>
      <c r="AM1749" s="4"/>
      <c r="AP1749" s="1">
        <v>0</v>
      </c>
      <c r="AT1749" s="1">
        <v>0</v>
      </c>
      <c r="AX1749" s="1">
        <v>27</v>
      </c>
      <c r="BD1749" s="1">
        <v>4.4000000000000004</v>
      </c>
      <c r="BG1749" s="1">
        <v>184.3</v>
      </c>
      <c r="BH1749" s="1">
        <v>23535.06163</v>
      </c>
      <c r="BS1749" s="1">
        <v>31</v>
      </c>
      <c r="BU1749" s="1">
        <v>7.6</v>
      </c>
      <c r="BW1749" s="1">
        <v>112.7</v>
      </c>
      <c r="CA1749" s="1">
        <v>1814</v>
      </c>
    </row>
    <row r="1750" spans="2:122" x14ac:dyDescent="0.25">
      <c r="B1750" s="1" t="s">
        <v>122</v>
      </c>
      <c r="C1750" s="84">
        <v>2006</v>
      </c>
      <c r="D1750" s="3">
        <v>38965</v>
      </c>
      <c r="E1750" s="3"/>
      <c r="F1750" s="1" t="s">
        <v>123</v>
      </c>
      <c r="AJ1750" s="4"/>
      <c r="AK1750" s="1"/>
      <c r="AL1750" s="1"/>
      <c r="AM1750" s="4"/>
      <c r="DM1750" s="1">
        <v>339.32235320000001</v>
      </c>
      <c r="DN1750" s="1">
        <v>0.21653673500000001</v>
      </c>
      <c r="DO1750" s="1">
        <v>0.26046261199999998</v>
      </c>
      <c r="DP1750" s="1">
        <v>0.25690960099999999</v>
      </c>
      <c r="DQ1750" s="1">
        <v>0.31814751000000002</v>
      </c>
      <c r="DR1750" s="1">
        <v>0.31751772499999997</v>
      </c>
    </row>
    <row r="1751" spans="2:122" x14ac:dyDescent="0.25">
      <c r="B1751" s="1" t="s">
        <v>122</v>
      </c>
      <c r="C1751" s="84">
        <v>2006</v>
      </c>
      <c r="D1751" s="3">
        <v>38979</v>
      </c>
      <c r="E1751" s="3"/>
      <c r="F1751" s="1" t="s">
        <v>123</v>
      </c>
      <c r="AJ1751" s="4"/>
      <c r="AK1751" s="1"/>
      <c r="AL1751" s="1"/>
      <c r="AM1751" s="4"/>
      <c r="BS1751" s="1">
        <v>32</v>
      </c>
    </row>
    <row r="1752" spans="2:122" x14ac:dyDescent="0.25">
      <c r="B1752" s="1" t="s">
        <v>122</v>
      </c>
      <c r="C1752" s="84">
        <v>2006</v>
      </c>
      <c r="D1752" s="3">
        <v>39007</v>
      </c>
      <c r="E1752" s="3"/>
      <c r="F1752" s="1" t="s">
        <v>123</v>
      </c>
      <c r="AJ1752" s="4"/>
      <c r="AK1752" s="1"/>
      <c r="AL1752" s="1"/>
      <c r="AM1752" s="4"/>
      <c r="DM1752" s="1">
        <v>304.31325129999999</v>
      </c>
      <c r="DN1752" s="1">
        <v>0.13485713599999999</v>
      </c>
      <c r="DO1752" s="1">
        <v>0.216468996</v>
      </c>
      <c r="DP1752" s="1">
        <v>0.21734684500000001</v>
      </c>
      <c r="DQ1752" s="1">
        <v>0.28730309700000001</v>
      </c>
      <c r="DR1752" s="1">
        <v>0.33406449599999999</v>
      </c>
    </row>
    <row r="1753" spans="2:122" x14ac:dyDescent="0.25">
      <c r="B1753" s="1" t="s">
        <v>122</v>
      </c>
      <c r="C1753" s="84">
        <v>2006</v>
      </c>
      <c r="D1753" s="3">
        <v>39007</v>
      </c>
      <c r="E1753" s="3"/>
      <c r="F1753" s="1" t="s">
        <v>123</v>
      </c>
      <c r="AJ1753" s="4">
        <v>363.6</v>
      </c>
      <c r="AK1753" s="1"/>
      <c r="AL1753" s="1"/>
      <c r="AM1753" s="4"/>
      <c r="AP1753" s="1">
        <v>0</v>
      </c>
      <c r="AT1753" s="1">
        <v>0</v>
      </c>
      <c r="AX1753" s="1">
        <v>235.584687</v>
      </c>
      <c r="BD1753" s="1">
        <v>8.6839652000000003E-2</v>
      </c>
      <c r="BG1753" s="1">
        <v>10.065505140000001</v>
      </c>
      <c r="BH1753" s="1">
        <v>8627.4509799999996</v>
      </c>
      <c r="BU1753" s="1">
        <v>89.040631540000007</v>
      </c>
      <c r="BW1753" s="1">
        <v>118.8343398</v>
      </c>
      <c r="CA1753" s="1">
        <v>90</v>
      </c>
    </row>
    <row r="1754" spans="2:122" x14ac:dyDescent="0.25">
      <c r="B1754" s="1" t="s">
        <v>124</v>
      </c>
      <c r="C1754" s="84">
        <v>2006</v>
      </c>
      <c r="D1754" s="3">
        <v>38861</v>
      </c>
      <c r="E1754" s="3"/>
      <c r="F1754" s="1" t="s">
        <v>125</v>
      </c>
      <c r="AJ1754" s="4"/>
      <c r="AK1754" s="1"/>
      <c r="AL1754" s="1"/>
      <c r="AM1754" s="4"/>
      <c r="DM1754" s="1">
        <v>384.57171720000002</v>
      </c>
      <c r="DN1754" s="1">
        <v>0.33223657899999998</v>
      </c>
      <c r="DO1754" s="1">
        <v>0.34622388900000001</v>
      </c>
      <c r="DP1754" s="1">
        <v>0.33326650299999999</v>
      </c>
      <c r="DQ1754" s="1">
        <v>0.29213422700000002</v>
      </c>
      <c r="DR1754" s="1">
        <v>0.31727476100000002</v>
      </c>
    </row>
    <row r="1755" spans="2:122" x14ac:dyDescent="0.25">
      <c r="B1755" s="1" t="s">
        <v>124</v>
      </c>
      <c r="C1755" s="84">
        <v>2006</v>
      </c>
      <c r="D1755" s="3">
        <v>38916</v>
      </c>
      <c r="E1755" s="3"/>
      <c r="F1755" s="1" t="s">
        <v>125</v>
      </c>
      <c r="AJ1755" s="4">
        <v>127.18</v>
      </c>
      <c r="AK1755" s="1"/>
      <c r="AL1755" s="1"/>
      <c r="AM1755" s="4"/>
      <c r="AP1755" s="1">
        <v>0</v>
      </c>
      <c r="AT1755" s="1">
        <v>0</v>
      </c>
      <c r="AX1755" s="1">
        <v>0</v>
      </c>
      <c r="BD1755" s="1">
        <v>2.2000000000000002</v>
      </c>
      <c r="BG1755" s="1">
        <v>108.1</v>
      </c>
      <c r="BH1755" s="1">
        <v>15128.199909999999</v>
      </c>
      <c r="BU1755" s="1">
        <v>0</v>
      </c>
      <c r="BW1755" s="1">
        <v>19</v>
      </c>
      <c r="DM1755" s="1">
        <v>393.62206320000001</v>
      </c>
      <c r="DN1755" s="1">
        <v>0.28872864500000001</v>
      </c>
      <c r="DO1755" s="1">
        <v>0.326238484</v>
      </c>
      <c r="DP1755" s="1">
        <v>0.335935121</v>
      </c>
      <c r="DQ1755" s="1">
        <v>0.35559490399999999</v>
      </c>
      <c r="DR1755" s="1">
        <v>0.31305995399999997</v>
      </c>
    </row>
    <row r="1756" spans="2:122" x14ac:dyDescent="0.25">
      <c r="B1756" s="1" t="s">
        <v>124</v>
      </c>
      <c r="C1756" s="84">
        <v>2006</v>
      </c>
      <c r="D1756" s="3">
        <v>38938</v>
      </c>
      <c r="E1756" s="3"/>
      <c r="F1756" s="1" t="s">
        <v>125</v>
      </c>
      <c r="AJ1756" s="4">
        <v>402.9</v>
      </c>
      <c r="AK1756" s="1"/>
      <c r="AL1756" s="1"/>
      <c r="AM1756" s="4"/>
      <c r="AP1756" s="1">
        <v>0</v>
      </c>
      <c r="AT1756" s="1">
        <v>0</v>
      </c>
      <c r="AX1756" s="1">
        <v>26.2</v>
      </c>
      <c r="BD1756" s="1">
        <v>5.19</v>
      </c>
      <c r="BG1756" s="1">
        <v>245.2</v>
      </c>
      <c r="BH1756" s="1">
        <v>20703</v>
      </c>
      <c r="BU1756" s="1">
        <v>0</v>
      </c>
      <c r="BW1756" s="1">
        <v>127</v>
      </c>
      <c r="CA1756" s="1">
        <v>605.32801910000001</v>
      </c>
    </row>
    <row r="1757" spans="2:122" x14ac:dyDescent="0.25">
      <c r="B1757" s="1" t="s">
        <v>124</v>
      </c>
      <c r="C1757" s="84">
        <v>2006</v>
      </c>
      <c r="D1757" s="3">
        <v>38939</v>
      </c>
      <c r="E1757" s="3"/>
      <c r="F1757" s="1" t="s">
        <v>125</v>
      </c>
      <c r="AJ1757" s="4">
        <v>102.67</v>
      </c>
      <c r="AK1757" s="1"/>
      <c r="AL1757" s="1"/>
      <c r="AM1757" s="4"/>
      <c r="AP1757" s="1">
        <v>0</v>
      </c>
      <c r="AT1757" s="1">
        <v>0</v>
      </c>
      <c r="AX1757" s="1">
        <v>11.77695917</v>
      </c>
      <c r="BD1757" s="1">
        <v>0.71428606400000005</v>
      </c>
      <c r="BG1757" s="1">
        <v>29.967145769999998</v>
      </c>
      <c r="BH1757" s="1">
        <v>24037.94845</v>
      </c>
      <c r="BU1757" s="1">
        <v>0</v>
      </c>
      <c r="BW1757" s="1">
        <v>57.280521409999999</v>
      </c>
      <c r="CA1757" s="1">
        <v>1405.036124</v>
      </c>
    </row>
    <row r="1758" spans="2:122" x14ac:dyDescent="0.25">
      <c r="B1758" s="1" t="s">
        <v>124</v>
      </c>
      <c r="C1758" s="84">
        <v>2006</v>
      </c>
      <c r="D1758" s="3">
        <v>38940</v>
      </c>
      <c r="E1758" s="3"/>
      <c r="F1758" s="1" t="s">
        <v>125</v>
      </c>
      <c r="AJ1758" s="4"/>
      <c r="AK1758" s="1"/>
      <c r="AL1758" s="1"/>
      <c r="AM1758" s="4"/>
      <c r="DM1758" s="1">
        <v>364.44141939999997</v>
      </c>
      <c r="DN1758" s="1">
        <v>0.226222492</v>
      </c>
      <c r="DO1758" s="1">
        <v>0.27081492299999999</v>
      </c>
      <c r="DP1758" s="1">
        <v>0.26714682499999998</v>
      </c>
      <c r="DQ1758" s="1">
        <v>0.34505809900000001</v>
      </c>
      <c r="DR1758" s="1">
        <v>0.35408109900000001</v>
      </c>
    </row>
    <row r="1759" spans="2:122" x14ac:dyDescent="0.25">
      <c r="B1759" s="1" t="s">
        <v>124</v>
      </c>
      <c r="C1759" s="84">
        <v>2006</v>
      </c>
      <c r="D1759" s="3">
        <v>38963</v>
      </c>
      <c r="E1759" s="3"/>
      <c r="F1759" s="1" t="s">
        <v>125</v>
      </c>
      <c r="AJ1759" s="4">
        <v>324.10000000000002</v>
      </c>
      <c r="AK1759" s="1"/>
      <c r="AL1759" s="1"/>
      <c r="AM1759" s="4"/>
      <c r="AP1759" s="1">
        <v>0</v>
      </c>
      <c r="AT1759" s="1">
        <v>0</v>
      </c>
      <c r="AX1759" s="1">
        <v>27</v>
      </c>
      <c r="BD1759" s="1">
        <v>4.3899999999999997</v>
      </c>
      <c r="BG1759" s="1">
        <v>184.3</v>
      </c>
      <c r="BH1759" s="1">
        <v>23535.06163</v>
      </c>
      <c r="BU1759" s="1">
        <v>7.6</v>
      </c>
      <c r="BW1759" s="1">
        <v>112.7</v>
      </c>
      <c r="CA1759" s="1">
        <v>1814</v>
      </c>
    </row>
    <row r="1760" spans="2:122" x14ac:dyDescent="0.25">
      <c r="B1760" s="1" t="s">
        <v>124</v>
      </c>
      <c r="C1760" s="84">
        <v>2006</v>
      </c>
      <c r="D1760" s="3">
        <v>38964</v>
      </c>
      <c r="E1760" s="3"/>
      <c r="F1760" s="1" t="s">
        <v>125</v>
      </c>
      <c r="AJ1760" s="4">
        <v>102.15</v>
      </c>
      <c r="AK1760" s="1"/>
      <c r="AL1760" s="1"/>
      <c r="AM1760" s="4"/>
      <c r="AP1760" s="1">
        <v>0</v>
      </c>
      <c r="AT1760" s="1">
        <v>0</v>
      </c>
      <c r="AX1760" s="1">
        <v>24.8</v>
      </c>
      <c r="BD1760" s="1">
        <v>0.44</v>
      </c>
      <c r="BG1760" s="1">
        <v>18.100000000000001</v>
      </c>
      <c r="BH1760" s="1">
        <v>24379.270690000001</v>
      </c>
      <c r="BU1760" s="1">
        <v>2.2000000000000002</v>
      </c>
      <c r="BW1760" s="1">
        <v>59.3</v>
      </c>
      <c r="CA1760" s="1">
        <v>1429</v>
      </c>
    </row>
    <row r="1761" spans="2:122" x14ac:dyDescent="0.25">
      <c r="B1761" s="1" t="s">
        <v>124</v>
      </c>
      <c r="C1761" s="84">
        <v>2006</v>
      </c>
      <c r="D1761" s="3">
        <v>38965</v>
      </c>
      <c r="E1761" s="3"/>
      <c r="F1761" s="1" t="s">
        <v>125</v>
      </c>
      <c r="AJ1761" s="4"/>
      <c r="AK1761" s="1"/>
      <c r="AL1761" s="1"/>
      <c r="AM1761" s="4"/>
      <c r="DM1761" s="1">
        <v>339.32235320000001</v>
      </c>
      <c r="DN1761" s="1">
        <v>0.21653673500000001</v>
      </c>
      <c r="DO1761" s="1">
        <v>0.26046261199999998</v>
      </c>
      <c r="DP1761" s="1">
        <v>0.25690960099999999</v>
      </c>
      <c r="DQ1761" s="1">
        <v>0.31814751000000002</v>
      </c>
      <c r="DR1761" s="1">
        <v>0.31751772499999997</v>
      </c>
    </row>
    <row r="1762" spans="2:122" x14ac:dyDescent="0.25">
      <c r="B1762" s="1" t="s">
        <v>124</v>
      </c>
      <c r="C1762" s="84">
        <v>2006</v>
      </c>
      <c r="D1762" s="3">
        <v>38979</v>
      </c>
      <c r="E1762" s="3"/>
      <c r="F1762" s="1" t="s">
        <v>125</v>
      </c>
      <c r="AJ1762" s="4">
        <v>134.65</v>
      </c>
      <c r="AK1762" s="1"/>
      <c r="AL1762" s="1"/>
      <c r="AM1762" s="4"/>
      <c r="AP1762" s="1">
        <v>0</v>
      </c>
      <c r="AT1762" s="1">
        <v>0</v>
      </c>
      <c r="AX1762" s="1">
        <v>27.367739799999999</v>
      </c>
      <c r="BD1762" s="1">
        <v>0.37019551699999997</v>
      </c>
      <c r="BG1762" s="1">
        <v>27.590760509999999</v>
      </c>
      <c r="BH1762" s="1">
        <v>13450.906720000001</v>
      </c>
      <c r="BU1762" s="1">
        <v>18.80955591</v>
      </c>
      <c r="BW1762" s="1">
        <v>74.648797009999996</v>
      </c>
      <c r="CA1762" s="1">
        <v>1294.706686</v>
      </c>
    </row>
    <row r="1763" spans="2:122" x14ac:dyDescent="0.25">
      <c r="B1763" s="1" t="s">
        <v>124</v>
      </c>
      <c r="C1763" s="84">
        <v>2006</v>
      </c>
      <c r="D1763" s="3">
        <v>39007</v>
      </c>
      <c r="E1763" s="3"/>
      <c r="F1763" s="1" t="s">
        <v>125</v>
      </c>
      <c r="AJ1763" s="4"/>
      <c r="AK1763" s="1"/>
      <c r="AL1763" s="1"/>
      <c r="AM1763" s="4"/>
      <c r="DM1763" s="1">
        <v>326.32635759999999</v>
      </c>
      <c r="DN1763" s="1">
        <v>0.17026885899999999</v>
      </c>
      <c r="DO1763" s="1">
        <v>0.205975777</v>
      </c>
      <c r="DP1763" s="1">
        <v>0.227926091</v>
      </c>
      <c r="DQ1763" s="1">
        <v>0.31622489399999998</v>
      </c>
      <c r="DR1763" s="1">
        <v>0.35548122199999999</v>
      </c>
    </row>
    <row r="1764" spans="2:122" x14ac:dyDescent="0.25">
      <c r="B1764" s="1" t="s">
        <v>124</v>
      </c>
      <c r="C1764" s="84">
        <v>2006</v>
      </c>
      <c r="D1764" s="3">
        <v>39007</v>
      </c>
      <c r="E1764" s="3"/>
      <c r="F1764" s="1" t="s">
        <v>125</v>
      </c>
      <c r="AJ1764" s="4">
        <v>148.54</v>
      </c>
      <c r="AK1764" s="1"/>
      <c r="AL1764" s="1"/>
      <c r="AM1764" s="4"/>
      <c r="AP1764" s="1">
        <v>0</v>
      </c>
      <c r="AT1764" s="1">
        <v>0</v>
      </c>
      <c r="AX1764" s="1">
        <v>53.733962929999997</v>
      </c>
      <c r="BD1764" s="1">
        <v>0.192725696</v>
      </c>
      <c r="BG1764" s="1">
        <v>21.194281320000002</v>
      </c>
      <c r="BH1764" s="1">
        <v>9340.4500310000003</v>
      </c>
      <c r="BU1764" s="1">
        <v>31.913940960000001</v>
      </c>
      <c r="BW1764" s="1">
        <v>70.486030029999995</v>
      </c>
      <c r="CA1764" s="1">
        <v>66.8</v>
      </c>
    </row>
    <row r="1765" spans="2:122" x14ac:dyDescent="0.25">
      <c r="B1765" s="1" t="s">
        <v>126</v>
      </c>
      <c r="C1765" s="84">
        <v>2006</v>
      </c>
      <c r="D1765" s="3">
        <v>38861</v>
      </c>
      <c r="E1765" s="3"/>
      <c r="F1765" s="1" t="s">
        <v>118</v>
      </c>
      <c r="AJ1765" s="4"/>
      <c r="AK1765" s="1"/>
      <c r="AL1765" s="1"/>
      <c r="AM1765" s="4"/>
      <c r="DM1765" s="1">
        <v>355.7</v>
      </c>
      <c r="DN1765" s="1">
        <v>0.33223657899999998</v>
      </c>
      <c r="DO1765" s="1">
        <v>0.34622388900000001</v>
      </c>
      <c r="DP1765" s="1">
        <v>0.33326650299999999</v>
      </c>
      <c r="DQ1765" s="1">
        <v>0.29213422700000002</v>
      </c>
      <c r="DR1765" s="1">
        <v>0.31727476100000002</v>
      </c>
    </row>
    <row r="1766" spans="2:122" x14ac:dyDescent="0.25">
      <c r="B1766" s="1" t="s">
        <v>126</v>
      </c>
      <c r="C1766" s="84">
        <v>2006</v>
      </c>
      <c r="D1766" s="3">
        <v>38898</v>
      </c>
      <c r="E1766" s="3"/>
      <c r="F1766" s="1" t="s">
        <v>118</v>
      </c>
      <c r="AJ1766" s="4"/>
      <c r="AK1766" s="1"/>
      <c r="AL1766" s="1"/>
      <c r="AM1766" s="4"/>
      <c r="BS1766" s="1">
        <v>22.666666670000001</v>
      </c>
    </row>
    <row r="1767" spans="2:122" x14ac:dyDescent="0.25">
      <c r="B1767" s="1" t="s">
        <v>126</v>
      </c>
      <c r="C1767" s="84">
        <v>2006</v>
      </c>
      <c r="D1767" s="3">
        <v>38916</v>
      </c>
      <c r="E1767" s="3"/>
      <c r="F1767" s="1" t="s">
        <v>118</v>
      </c>
      <c r="AJ1767" s="4">
        <v>114.92</v>
      </c>
      <c r="AK1767" s="1"/>
      <c r="AL1767" s="1"/>
      <c r="AM1767" s="4"/>
      <c r="AP1767" s="1">
        <v>0</v>
      </c>
      <c r="AT1767" s="1">
        <v>0</v>
      </c>
      <c r="AX1767" s="1">
        <v>0</v>
      </c>
      <c r="BD1767" s="1">
        <v>2.2000000000000002</v>
      </c>
      <c r="BG1767" s="1">
        <v>100.3</v>
      </c>
      <c r="BH1767" s="1">
        <v>20597.734769999999</v>
      </c>
      <c r="BU1767" s="1">
        <v>0</v>
      </c>
      <c r="BW1767" s="1">
        <v>14.6</v>
      </c>
      <c r="DM1767" s="1">
        <v>363.2</v>
      </c>
      <c r="DN1767" s="1">
        <v>0.28054850999999997</v>
      </c>
      <c r="DO1767" s="1">
        <v>0.329432524</v>
      </c>
      <c r="DP1767" s="1">
        <v>0.33559513800000002</v>
      </c>
      <c r="DQ1767" s="1">
        <v>0.35146513400000001</v>
      </c>
      <c r="DR1767" s="1">
        <v>0.34164303099999999</v>
      </c>
    </row>
    <row r="1768" spans="2:122" x14ac:dyDescent="0.25">
      <c r="B1768" s="1" t="s">
        <v>126</v>
      </c>
      <c r="C1768" s="84">
        <v>2006</v>
      </c>
      <c r="D1768" s="3">
        <v>38939</v>
      </c>
      <c r="E1768" s="3"/>
      <c r="F1768" s="1" t="s">
        <v>118</v>
      </c>
      <c r="AJ1768" s="4">
        <v>513.5</v>
      </c>
      <c r="AK1768" s="1"/>
      <c r="AL1768" s="1"/>
      <c r="AM1768" s="4"/>
      <c r="AP1768" s="1">
        <v>0</v>
      </c>
      <c r="AT1768" s="1">
        <v>0</v>
      </c>
      <c r="AX1768" s="1">
        <v>26.3</v>
      </c>
      <c r="BD1768" s="1">
        <v>6.96</v>
      </c>
      <c r="BG1768" s="1">
        <v>286.7</v>
      </c>
      <c r="BH1768" s="1">
        <v>22810</v>
      </c>
      <c r="BS1768" s="1">
        <v>30</v>
      </c>
      <c r="BU1768" s="1">
        <v>0</v>
      </c>
      <c r="BW1768" s="1">
        <v>203</v>
      </c>
      <c r="CA1768" s="1">
        <v>1133.439936</v>
      </c>
    </row>
    <row r="1769" spans="2:122" x14ac:dyDescent="0.25">
      <c r="B1769" s="1" t="s">
        <v>126</v>
      </c>
      <c r="C1769" s="84">
        <v>2006</v>
      </c>
      <c r="D1769" s="3">
        <v>38940</v>
      </c>
      <c r="E1769" s="3"/>
      <c r="F1769" s="1" t="s">
        <v>118</v>
      </c>
      <c r="AJ1769" s="4"/>
      <c r="AK1769" s="1"/>
      <c r="AL1769" s="1"/>
      <c r="AM1769" s="4"/>
      <c r="DM1769" s="1">
        <v>338.4</v>
      </c>
      <c r="DN1769" s="1">
        <v>0.220402394</v>
      </c>
      <c r="DO1769" s="1">
        <v>0.25965922699999999</v>
      </c>
      <c r="DP1769" s="1">
        <v>0.25198498699999999</v>
      </c>
      <c r="DQ1769" s="1">
        <v>0.30724386199999998</v>
      </c>
      <c r="DR1769" s="1">
        <v>0.33120118500000001</v>
      </c>
    </row>
    <row r="1770" spans="2:122" x14ac:dyDescent="0.25">
      <c r="B1770" s="1" t="s">
        <v>126</v>
      </c>
      <c r="C1770" s="84">
        <v>2006</v>
      </c>
      <c r="D1770" s="3">
        <v>38964</v>
      </c>
      <c r="E1770" s="3"/>
      <c r="F1770" s="1" t="s">
        <v>118</v>
      </c>
      <c r="AJ1770" s="4">
        <v>677</v>
      </c>
      <c r="AK1770" s="1"/>
      <c r="AL1770" s="1"/>
      <c r="AM1770" s="4"/>
      <c r="AP1770" s="1">
        <v>88</v>
      </c>
      <c r="AT1770" s="1">
        <v>0</v>
      </c>
      <c r="AX1770" s="1">
        <v>55.6</v>
      </c>
      <c r="BD1770" s="1">
        <v>4.3</v>
      </c>
      <c r="BG1770" s="1">
        <v>221</v>
      </c>
      <c r="BH1770" s="1">
        <v>19593.810440000001</v>
      </c>
      <c r="BS1770" s="1">
        <v>61</v>
      </c>
      <c r="BU1770" s="1">
        <v>3.7</v>
      </c>
      <c r="BW1770" s="1">
        <v>312.7</v>
      </c>
      <c r="CA1770" s="1">
        <v>877</v>
      </c>
    </row>
    <row r="1771" spans="2:122" x14ac:dyDescent="0.25">
      <c r="B1771" s="1" t="s">
        <v>126</v>
      </c>
      <c r="C1771" s="84">
        <v>2006</v>
      </c>
      <c r="D1771" s="3">
        <v>38965</v>
      </c>
      <c r="E1771" s="3"/>
      <c r="F1771" s="1" t="s">
        <v>118</v>
      </c>
      <c r="AJ1771" s="4"/>
      <c r="AK1771" s="1"/>
      <c r="AL1771" s="1"/>
      <c r="AM1771" s="4"/>
      <c r="DM1771" s="1">
        <v>307.60000000000002</v>
      </c>
      <c r="DN1771" s="1">
        <v>0.192108682</v>
      </c>
      <c r="DO1771" s="1">
        <v>0.22742799899999999</v>
      </c>
      <c r="DP1771" s="1">
        <v>0.23195001700000001</v>
      </c>
      <c r="DQ1771" s="1">
        <v>0.33266268900000001</v>
      </c>
      <c r="DR1771" s="1">
        <v>0.32365835599999998</v>
      </c>
    </row>
    <row r="1772" spans="2:122" x14ac:dyDescent="0.25">
      <c r="B1772" s="1" t="s">
        <v>126</v>
      </c>
      <c r="C1772" s="84">
        <v>2006</v>
      </c>
      <c r="D1772" s="3">
        <v>38979</v>
      </c>
      <c r="E1772" s="3"/>
      <c r="F1772" s="1" t="s">
        <v>118</v>
      </c>
      <c r="AJ1772" s="4"/>
      <c r="AK1772" s="1"/>
      <c r="AL1772" s="1"/>
      <c r="AM1772" s="4"/>
      <c r="BS1772" s="1">
        <v>65</v>
      </c>
    </row>
    <row r="1773" spans="2:122" x14ac:dyDescent="0.25">
      <c r="B1773" s="1" t="s">
        <v>126</v>
      </c>
      <c r="C1773" s="84">
        <v>2006</v>
      </c>
      <c r="D1773" s="3">
        <v>39007</v>
      </c>
      <c r="E1773" s="3"/>
      <c r="F1773" s="1" t="s">
        <v>118</v>
      </c>
      <c r="AJ1773" s="4"/>
      <c r="AK1773" s="1"/>
      <c r="AL1773" s="1"/>
      <c r="AM1773" s="4"/>
      <c r="DM1773" s="1">
        <v>285.10000000000002</v>
      </c>
      <c r="DN1773" s="1">
        <v>0.13569409700000001</v>
      </c>
      <c r="DO1773" s="1">
        <v>0.19458034599999999</v>
      </c>
      <c r="DP1773" s="1">
        <v>0.21340120000000001</v>
      </c>
      <c r="DQ1773" s="1">
        <v>0.292775544</v>
      </c>
      <c r="DR1773" s="1">
        <v>0.34882755100000001</v>
      </c>
    </row>
    <row r="1774" spans="2:122" x14ac:dyDescent="0.25">
      <c r="B1774" s="1" t="s">
        <v>126</v>
      </c>
      <c r="C1774" s="84">
        <v>2006</v>
      </c>
      <c r="D1774" s="3">
        <v>39007</v>
      </c>
      <c r="E1774" s="3"/>
      <c r="F1774" s="1" t="s">
        <v>118</v>
      </c>
      <c r="AJ1774" s="4">
        <v>427.85</v>
      </c>
      <c r="AK1774" s="1"/>
      <c r="AL1774" s="1"/>
      <c r="AM1774" s="4"/>
      <c r="AP1774" s="1">
        <v>92.048609069999998</v>
      </c>
      <c r="AT1774" s="1">
        <v>62.622166900000003</v>
      </c>
      <c r="AX1774" s="1">
        <v>226.27333719999999</v>
      </c>
      <c r="BD1774" s="1">
        <v>0</v>
      </c>
      <c r="BG1774" s="1">
        <v>0</v>
      </c>
      <c r="BH1774" s="1">
        <v>0</v>
      </c>
      <c r="BU1774" s="1">
        <v>104.09891</v>
      </c>
      <c r="BW1774" s="1">
        <v>104.09891</v>
      </c>
      <c r="CA1774" s="1">
        <v>42.5</v>
      </c>
    </row>
    <row r="1775" spans="2:122" x14ac:dyDescent="0.25">
      <c r="B1775" s="1" t="s">
        <v>127</v>
      </c>
      <c r="C1775" s="84">
        <v>2006</v>
      </c>
      <c r="D1775" s="3">
        <v>38861</v>
      </c>
      <c r="E1775" s="3"/>
      <c r="F1775" s="1" t="s">
        <v>123</v>
      </c>
      <c r="AJ1775" s="4"/>
      <c r="AK1775" s="1"/>
      <c r="AL1775" s="1"/>
      <c r="AM1775" s="4"/>
      <c r="DM1775" s="1">
        <v>384.57171720000002</v>
      </c>
      <c r="DN1775" s="1">
        <v>0.33223657899999998</v>
      </c>
      <c r="DO1775" s="1">
        <v>0.34622388900000001</v>
      </c>
      <c r="DP1775" s="1">
        <v>0.33326650299999999</v>
      </c>
      <c r="DQ1775" s="1">
        <v>0.29213422700000002</v>
      </c>
      <c r="DR1775" s="1">
        <v>0.31727476100000002</v>
      </c>
    </row>
    <row r="1776" spans="2:122" x14ac:dyDescent="0.25">
      <c r="B1776" s="1" t="s">
        <v>127</v>
      </c>
      <c r="C1776" s="84">
        <v>2006</v>
      </c>
      <c r="D1776" s="3">
        <v>38898</v>
      </c>
      <c r="E1776" s="3"/>
      <c r="F1776" s="1" t="s">
        <v>123</v>
      </c>
      <c r="AJ1776" s="4"/>
      <c r="AK1776" s="1"/>
      <c r="AL1776" s="1"/>
      <c r="AM1776" s="4"/>
      <c r="BS1776" s="1">
        <v>22.666666670000001</v>
      </c>
    </row>
    <row r="1777" spans="2:122" x14ac:dyDescent="0.25">
      <c r="B1777" s="1" t="s">
        <v>127</v>
      </c>
      <c r="C1777" s="84">
        <v>2006</v>
      </c>
      <c r="D1777" s="3">
        <v>38916</v>
      </c>
      <c r="E1777" s="3"/>
      <c r="F1777" s="1" t="s">
        <v>123</v>
      </c>
      <c r="AJ1777" s="4">
        <v>114.92</v>
      </c>
      <c r="AK1777" s="1"/>
      <c r="AL1777" s="1"/>
      <c r="AM1777" s="4"/>
      <c r="AP1777" s="1">
        <v>0</v>
      </c>
      <c r="AT1777" s="1">
        <v>0</v>
      </c>
      <c r="AX1777" s="1">
        <v>0</v>
      </c>
      <c r="BD1777" s="1">
        <v>2.2000000000000002</v>
      </c>
      <c r="BG1777" s="1">
        <v>100.3</v>
      </c>
      <c r="BH1777" s="1">
        <v>20597.734769999999</v>
      </c>
      <c r="BU1777" s="1">
        <v>0</v>
      </c>
      <c r="BW1777" s="1">
        <v>14.6</v>
      </c>
      <c r="DM1777" s="1">
        <v>400.1081461</v>
      </c>
      <c r="DN1777" s="1">
        <v>0.28054850999999997</v>
      </c>
      <c r="DO1777" s="1">
        <v>0.329432524</v>
      </c>
      <c r="DP1777" s="1">
        <v>0.33559513800000002</v>
      </c>
      <c r="DQ1777" s="1">
        <v>0.35146513400000001</v>
      </c>
      <c r="DR1777" s="1">
        <v>0.34164303099999999</v>
      </c>
    </row>
    <row r="1778" spans="2:122" x14ac:dyDescent="0.25">
      <c r="B1778" s="1" t="s">
        <v>127</v>
      </c>
      <c r="C1778" s="84">
        <v>2006</v>
      </c>
      <c r="D1778" s="3">
        <v>38938</v>
      </c>
      <c r="E1778" s="3"/>
      <c r="F1778" s="1" t="s">
        <v>123</v>
      </c>
      <c r="AJ1778" s="4">
        <v>513.5</v>
      </c>
      <c r="AK1778" s="1"/>
      <c r="AL1778" s="1"/>
      <c r="AM1778" s="4"/>
      <c r="AP1778" s="1">
        <v>0</v>
      </c>
      <c r="AT1778" s="1">
        <v>0</v>
      </c>
      <c r="AX1778" s="1">
        <v>26.3</v>
      </c>
      <c r="BD1778" s="1">
        <v>6.96</v>
      </c>
      <c r="BG1778" s="1">
        <v>286.7</v>
      </c>
      <c r="BH1778" s="1">
        <v>22810</v>
      </c>
      <c r="BS1778" s="1">
        <v>30</v>
      </c>
      <c r="BU1778" s="1">
        <v>0</v>
      </c>
      <c r="BW1778" s="1">
        <v>203</v>
      </c>
      <c r="CA1778" s="1">
        <v>643.6479544</v>
      </c>
    </row>
    <row r="1779" spans="2:122" x14ac:dyDescent="0.25">
      <c r="B1779" s="1" t="s">
        <v>127</v>
      </c>
      <c r="C1779" s="84">
        <v>2006</v>
      </c>
      <c r="D1779" s="3">
        <v>38939</v>
      </c>
      <c r="E1779" s="3"/>
      <c r="F1779" s="1" t="s">
        <v>123</v>
      </c>
      <c r="AJ1779" s="4">
        <v>128.09</v>
      </c>
      <c r="AK1779" s="1"/>
      <c r="AL1779" s="1"/>
      <c r="AM1779" s="4"/>
      <c r="AP1779" s="1">
        <v>0</v>
      </c>
      <c r="AT1779" s="1">
        <v>0</v>
      </c>
      <c r="AX1779" s="1">
        <v>12.24578702</v>
      </c>
      <c r="BD1779" s="1">
        <v>1.193474368</v>
      </c>
      <c r="BG1779" s="1">
        <v>38.626744670000001</v>
      </c>
      <c r="BH1779" s="1">
        <v>29332.206419999999</v>
      </c>
      <c r="BS1779" s="1">
        <v>30</v>
      </c>
      <c r="BU1779" s="1">
        <v>0</v>
      </c>
      <c r="BW1779" s="1">
        <v>76.849857439999994</v>
      </c>
      <c r="CA1779" s="1">
        <v>1133.439936</v>
      </c>
    </row>
    <row r="1780" spans="2:122" x14ac:dyDescent="0.25">
      <c r="B1780" s="1" t="s">
        <v>127</v>
      </c>
      <c r="C1780" s="84">
        <v>2006</v>
      </c>
      <c r="D1780" s="3">
        <v>38940</v>
      </c>
      <c r="E1780" s="3"/>
      <c r="F1780" s="1" t="s">
        <v>123</v>
      </c>
      <c r="AJ1780" s="4"/>
      <c r="AK1780" s="1"/>
      <c r="AL1780" s="1"/>
      <c r="AM1780" s="4"/>
      <c r="DM1780" s="1">
        <v>339.13825329999997</v>
      </c>
      <c r="DN1780" s="1">
        <v>0.220402394</v>
      </c>
      <c r="DO1780" s="1">
        <v>0.25965922699999999</v>
      </c>
      <c r="DP1780" s="1">
        <v>0.25198498699999999</v>
      </c>
      <c r="DQ1780" s="1">
        <v>0.30724386199999998</v>
      </c>
      <c r="DR1780" s="1">
        <v>0.33120118500000001</v>
      </c>
    </row>
    <row r="1781" spans="2:122" x14ac:dyDescent="0.25">
      <c r="B1781" s="1" t="s">
        <v>127</v>
      </c>
      <c r="C1781" s="84">
        <v>2006</v>
      </c>
      <c r="D1781" s="3">
        <v>38964</v>
      </c>
      <c r="E1781" s="3"/>
      <c r="F1781" s="1" t="s">
        <v>123</v>
      </c>
      <c r="AJ1781" s="4">
        <v>319.70999999999998</v>
      </c>
      <c r="AK1781" s="1"/>
      <c r="AL1781" s="1"/>
      <c r="AM1781" s="4"/>
      <c r="AP1781" s="1">
        <v>9</v>
      </c>
      <c r="AT1781" s="1">
        <v>0</v>
      </c>
      <c r="AX1781" s="1">
        <v>16.8</v>
      </c>
      <c r="BD1781" s="1">
        <v>3.1</v>
      </c>
      <c r="BG1781" s="1">
        <v>137.6</v>
      </c>
      <c r="BH1781" s="1">
        <v>24040.30284</v>
      </c>
      <c r="BS1781" s="1">
        <v>55</v>
      </c>
      <c r="BU1781" s="1">
        <v>11.2</v>
      </c>
      <c r="BW1781" s="1">
        <v>156.1</v>
      </c>
      <c r="CA1781" s="1">
        <v>1162</v>
      </c>
    </row>
    <row r="1782" spans="2:122" x14ac:dyDescent="0.25">
      <c r="B1782" s="1" t="s">
        <v>127</v>
      </c>
      <c r="C1782" s="84">
        <v>2006</v>
      </c>
      <c r="D1782" s="3">
        <v>38965</v>
      </c>
      <c r="E1782" s="3"/>
      <c r="F1782" s="1" t="s">
        <v>123</v>
      </c>
      <c r="AJ1782" s="4"/>
      <c r="AK1782" s="1"/>
      <c r="AL1782" s="1"/>
      <c r="AM1782" s="4"/>
      <c r="DM1782" s="1">
        <v>342.94400669999999</v>
      </c>
      <c r="DN1782" s="1">
        <v>0.211892838</v>
      </c>
      <c r="DO1782" s="1">
        <v>0.25064191299999999</v>
      </c>
      <c r="DP1782" s="1">
        <v>0.251673902</v>
      </c>
      <c r="DQ1782" s="1">
        <v>0.32462051800000002</v>
      </c>
      <c r="DR1782" s="1">
        <v>0.335584893</v>
      </c>
    </row>
    <row r="1783" spans="2:122" x14ac:dyDescent="0.25">
      <c r="B1783" s="1" t="s">
        <v>127</v>
      </c>
      <c r="C1783" s="84">
        <v>2006</v>
      </c>
      <c r="D1783" s="3">
        <v>38979</v>
      </c>
      <c r="E1783" s="3"/>
      <c r="F1783" s="1" t="s">
        <v>123</v>
      </c>
      <c r="AJ1783" s="4"/>
      <c r="AK1783" s="1"/>
      <c r="AL1783" s="1"/>
      <c r="AM1783" s="4"/>
      <c r="BS1783" s="1">
        <v>75</v>
      </c>
    </row>
    <row r="1784" spans="2:122" x14ac:dyDescent="0.25">
      <c r="B1784" s="1" t="s">
        <v>127</v>
      </c>
      <c r="C1784" s="84">
        <v>2006</v>
      </c>
      <c r="D1784" s="3">
        <v>39007</v>
      </c>
      <c r="E1784" s="3"/>
      <c r="F1784" s="1" t="s">
        <v>123</v>
      </c>
      <c r="AJ1784" s="4"/>
      <c r="AK1784" s="1"/>
      <c r="AL1784" s="1"/>
      <c r="AM1784" s="4"/>
      <c r="DM1784" s="1">
        <v>313.9404682</v>
      </c>
      <c r="DN1784" s="1">
        <v>0.13374941400000001</v>
      </c>
      <c r="DO1784" s="1">
        <v>0.205131811</v>
      </c>
      <c r="DP1784" s="1">
        <v>0.21451331300000001</v>
      </c>
      <c r="DQ1784" s="1">
        <v>0.30214064899999998</v>
      </c>
      <c r="DR1784" s="1">
        <v>0.36037365199999999</v>
      </c>
    </row>
    <row r="1785" spans="2:122" x14ac:dyDescent="0.25">
      <c r="B1785" s="1" t="s">
        <v>127</v>
      </c>
      <c r="C1785" s="84">
        <v>2006</v>
      </c>
      <c r="D1785" s="3">
        <v>39007</v>
      </c>
      <c r="E1785" s="3"/>
      <c r="F1785" s="1" t="s">
        <v>123</v>
      </c>
      <c r="AJ1785" s="4">
        <v>474.65</v>
      </c>
      <c r="AK1785" s="1"/>
      <c r="AL1785" s="1"/>
      <c r="AM1785" s="4"/>
      <c r="AP1785" s="1">
        <v>128.00460430000001</v>
      </c>
      <c r="AT1785" s="1">
        <v>122.35116859999999</v>
      </c>
      <c r="AX1785" s="1">
        <v>216.05363180000001</v>
      </c>
      <c r="BD1785" s="1">
        <v>0</v>
      </c>
      <c r="BG1785" s="1">
        <v>0</v>
      </c>
      <c r="BH1785" s="1">
        <v>0</v>
      </c>
      <c r="BU1785" s="1">
        <v>137.53813579999999</v>
      </c>
      <c r="BW1785" s="1">
        <v>137.53813579999999</v>
      </c>
      <c r="CA1785" s="1">
        <v>81.5</v>
      </c>
    </row>
    <row r="1786" spans="2:122" x14ac:dyDescent="0.25">
      <c r="B1786" s="1" t="s">
        <v>128</v>
      </c>
      <c r="C1786" s="84">
        <v>2006</v>
      </c>
      <c r="D1786" s="3">
        <v>38861</v>
      </c>
      <c r="E1786" s="3"/>
      <c r="F1786" s="1" t="s">
        <v>125</v>
      </c>
      <c r="AJ1786" s="4"/>
      <c r="AK1786" s="1"/>
      <c r="AL1786" s="1"/>
      <c r="AM1786" s="4"/>
      <c r="DM1786" s="1">
        <v>384.57171720000002</v>
      </c>
      <c r="DN1786" s="1">
        <v>0.33223657899999998</v>
      </c>
      <c r="DO1786" s="1">
        <v>0.34622388900000001</v>
      </c>
      <c r="DP1786" s="1">
        <v>0.33326650299999999</v>
      </c>
      <c r="DQ1786" s="1">
        <v>0.29213422700000002</v>
      </c>
      <c r="DR1786" s="1">
        <v>0.31727476100000002</v>
      </c>
    </row>
    <row r="1787" spans="2:122" x14ac:dyDescent="0.25">
      <c r="B1787" s="1" t="s">
        <v>128</v>
      </c>
      <c r="C1787" s="84">
        <v>2006</v>
      </c>
      <c r="D1787" s="3">
        <v>38916</v>
      </c>
      <c r="E1787" s="3"/>
      <c r="F1787" s="1" t="s">
        <v>125</v>
      </c>
      <c r="AJ1787" s="4">
        <v>114.92</v>
      </c>
      <c r="AK1787" s="1"/>
      <c r="AL1787" s="1"/>
      <c r="AM1787" s="4"/>
      <c r="AP1787" s="1">
        <v>0</v>
      </c>
      <c r="AT1787" s="1">
        <v>0</v>
      </c>
      <c r="AX1787" s="1">
        <v>0</v>
      </c>
      <c r="BD1787" s="1">
        <v>2.2000000000000002</v>
      </c>
      <c r="BG1787" s="1">
        <v>100.3</v>
      </c>
      <c r="BH1787" s="1">
        <v>20597.734769999999</v>
      </c>
      <c r="BU1787" s="1">
        <v>0</v>
      </c>
      <c r="BW1787" s="1">
        <v>14.6</v>
      </c>
      <c r="DM1787" s="1">
        <v>400.1081461</v>
      </c>
      <c r="DN1787" s="1">
        <v>0.28054850999999997</v>
      </c>
      <c r="DO1787" s="1">
        <v>0.329432524</v>
      </c>
      <c r="DP1787" s="1">
        <v>0.33559513800000002</v>
      </c>
      <c r="DQ1787" s="1">
        <v>0.35146513400000001</v>
      </c>
      <c r="DR1787" s="1">
        <v>0.34164303099999999</v>
      </c>
    </row>
    <row r="1788" spans="2:122" x14ac:dyDescent="0.25">
      <c r="B1788" s="1" t="s">
        <v>128</v>
      </c>
      <c r="C1788" s="84">
        <v>2006</v>
      </c>
      <c r="D1788" s="3">
        <v>38938</v>
      </c>
      <c r="E1788" s="3"/>
      <c r="F1788" s="1" t="s">
        <v>125</v>
      </c>
      <c r="AJ1788" s="4">
        <v>513.5</v>
      </c>
      <c r="AK1788" s="1"/>
      <c r="AL1788" s="1"/>
      <c r="AM1788" s="4"/>
      <c r="AP1788" s="1">
        <v>0</v>
      </c>
      <c r="AT1788" s="1">
        <v>0</v>
      </c>
      <c r="AX1788" s="1">
        <v>26.3</v>
      </c>
      <c r="BD1788" s="1">
        <v>6.96</v>
      </c>
      <c r="BG1788" s="1">
        <v>286.7</v>
      </c>
      <c r="BH1788" s="1">
        <v>22810</v>
      </c>
      <c r="BU1788" s="1">
        <v>0</v>
      </c>
      <c r="BW1788" s="1">
        <v>203</v>
      </c>
      <c r="CA1788" s="1">
        <v>643.6479544</v>
      </c>
    </row>
    <row r="1789" spans="2:122" x14ac:dyDescent="0.25">
      <c r="B1789" s="1" t="s">
        <v>128</v>
      </c>
      <c r="C1789" s="84">
        <v>2006</v>
      </c>
      <c r="D1789" s="3">
        <v>38939</v>
      </c>
      <c r="E1789" s="3"/>
      <c r="F1789" s="1" t="s">
        <v>125</v>
      </c>
      <c r="AJ1789" s="4">
        <v>128.09</v>
      </c>
      <c r="AK1789" s="1"/>
      <c r="AL1789" s="1"/>
      <c r="AM1789" s="4"/>
      <c r="AP1789" s="1">
        <v>0</v>
      </c>
      <c r="AT1789" s="1">
        <v>0</v>
      </c>
      <c r="AX1789" s="1">
        <v>12.24578702</v>
      </c>
      <c r="BD1789" s="1">
        <v>1.193474368</v>
      </c>
      <c r="BG1789" s="1">
        <v>38.626744670000001</v>
      </c>
      <c r="BH1789" s="1">
        <v>29332.206419999999</v>
      </c>
      <c r="BU1789" s="1">
        <v>0</v>
      </c>
      <c r="BW1789" s="1">
        <v>76.849857439999994</v>
      </c>
      <c r="CA1789" s="1">
        <v>1133.439936</v>
      </c>
    </row>
    <row r="1790" spans="2:122" x14ac:dyDescent="0.25">
      <c r="B1790" s="1" t="s">
        <v>128</v>
      </c>
      <c r="C1790" s="84">
        <v>2006</v>
      </c>
      <c r="D1790" s="3">
        <v>38940</v>
      </c>
      <c r="E1790" s="3"/>
      <c r="F1790" s="1" t="s">
        <v>125</v>
      </c>
      <c r="AJ1790" s="4"/>
      <c r="AK1790" s="1"/>
      <c r="AL1790" s="1"/>
      <c r="AM1790" s="4"/>
      <c r="DM1790" s="1">
        <v>339.13825329999997</v>
      </c>
      <c r="DN1790" s="1">
        <v>0.220402394</v>
      </c>
      <c r="DO1790" s="1">
        <v>0.25965922699999999</v>
      </c>
      <c r="DP1790" s="1">
        <v>0.25198498699999999</v>
      </c>
      <c r="DQ1790" s="1">
        <v>0.30724386199999998</v>
      </c>
      <c r="DR1790" s="1">
        <v>0.33120118500000001</v>
      </c>
    </row>
    <row r="1791" spans="2:122" x14ac:dyDescent="0.25">
      <c r="B1791" s="1" t="s">
        <v>128</v>
      </c>
      <c r="C1791" s="84">
        <v>2006</v>
      </c>
      <c r="D1791" s="3">
        <v>38963</v>
      </c>
      <c r="E1791" s="3"/>
      <c r="F1791" s="1" t="s">
        <v>125</v>
      </c>
      <c r="AJ1791" s="4">
        <v>319.70999999999998</v>
      </c>
      <c r="AK1791" s="1"/>
      <c r="AL1791" s="1"/>
      <c r="AM1791" s="4"/>
      <c r="AP1791" s="1">
        <v>0</v>
      </c>
      <c r="AT1791" s="1">
        <v>0</v>
      </c>
      <c r="AX1791" s="1">
        <v>16.8</v>
      </c>
      <c r="BD1791" s="1">
        <v>3.11</v>
      </c>
      <c r="BG1791" s="1">
        <v>137.6</v>
      </c>
      <c r="BH1791" s="1">
        <v>24040.30284</v>
      </c>
      <c r="BU1791" s="1">
        <v>11.2</v>
      </c>
      <c r="BW1791" s="1">
        <v>156.1</v>
      </c>
      <c r="CA1791" s="1">
        <v>1162</v>
      </c>
    </row>
    <row r="1792" spans="2:122" x14ac:dyDescent="0.25">
      <c r="B1792" s="1" t="s">
        <v>128</v>
      </c>
      <c r="C1792" s="84">
        <v>2006</v>
      </c>
      <c r="D1792" s="3">
        <v>38964</v>
      </c>
      <c r="E1792" s="3"/>
      <c r="F1792" s="1" t="s">
        <v>125</v>
      </c>
      <c r="AJ1792" s="4">
        <v>94.85</v>
      </c>
      <c r="AK1792" s="1"/>
      <c r="AL1792" s="1"/>
      <c r="AM1792" s="4"/>
      <c r="AP1792" s="1">
        <v>9</v>
      </c>
      <c r="AT1792" s="1">
        <v>0</v>
      </c>
      <c r="AX1792" s="1">
        <v>15.7</v>
      </c>
      <c r="BD1792" s="1">
        <v>0.22</v>
      </c>
      <c r="BG1792" s="1">
        <v>10.4</v>
      </c>
      <c r="BH1792" s="1">
        <v>19938.723249999999</v>
      </c>
      <c r="BU1792" s="1">
        <v>6.7</v>
      </c>
      <c r="BW1792" s="1">
        <v>68.7</v>
      </c>
      <c r="CA1792" s="1">
        <v>1019</v>
      </c>
    </row>
    <row r="1793" spans="2:122" x14ac:dyDescent="0.25">
      <c r="B1793" s="1" t="s">
        <v>128</v>
      </c>
      <c r="C1793" s="84">
        <v>2006</v>
      </c>
      <c r="D1793" s="3">
        <v>38965</v>
      </c>
      <c r="E1793" s="3"/>
      <c r="F1793" s="1" t="s">
        <v>125</v>
      </c>
      <c r="AJ1793" s="4"/>
      <c r="AK1793" s="1"/>
      <c r="AL1793" s="1"/>
      <c r="AM1793" s="4"/>
      <c r="DM1793" s="1">
        <v>342.94400669999999</v>
      </c>
      <c r="DN1793" s="1">
        <v>0.211892838</v>
      </c>
      <c r="DO1793" s="1">
        <v>0.25064191299999999</v>
      </c>
      <c r="DP1793" s="1">
        <v>0.251673902</v>
      </c>
      <c r="DQ1793" s="1">
        <v>0.32462051800000002</v>
      </c>
      <c r="DR1793" s="1">
        <v>0.335584893</v>
      </c>
    </row>
    <row r="1794" spans="2:122" x14ac:dyDescent="0.25">
      <c r="B1794" s="1" t="s">
        <v>128</v>
      </c>
      <c r="C1794" s="84">
        <v>2006</v>
      </c>
      <c r="D1794" s="3">
        <v>38979</v>
      </c>
      <c r="E1794" s="3"/>
      <c r="F1794" s="1" t="s">
        <v>125</v>
      </c>
      <c r="AJ1794" s="4">
        <v>126.6</v>
      </c>
      <c r="AK1794" s="1"/>
      <c r="AL1794" s="1"/>
      <c r="AM1794" s="4"/>
      <c r="AP1794" s="1">
        <v>0.12020819200000001</v>
      </c>
      <c r="AT1794" s="1">
        <v>0</v>
      </c>
      <c r="AX1794" s="1">
        <v>20.171007670000002</v>
      </c>
      <c r="BD1794" s="1">
        <v>0.3</v>
      </c>
      <c r="BG1794" s="1">
        <v>19.300135480000002</v>
      </c>
      <c r="BH1794" s="1">
        <v>14579.603289999999</v>
      </c>
      <c r="BU1794" s="1">
        <v>38.494256989999997</v>
      </c>
      <c r="BW1794" s="1">
        <v>82.521234809999996</v>
      </c>
      <c r="CA1794" s="1">
        <v>992.24303970000005</v>
      </c>
    </row>
    <row r="1795" spans="2:122" x14ac:dyDescent="0.25">
      <c r="B1795" s="1" t="s">
        <v>128</v>
      </c>
      <c r="C1795" s="84">
        <v>2006</v>
      </c>
      <c r="D1795" s="3">
        <v>39007</v>
      </c>
      <c r="E1795" s="3"/>
      <c r="F1795" s="1" t="s">
        <v>125</v>
      </c>
      <c r="AJ1795" s="4"/>
      <c r="AK1795" s="1"/>
      <c r="AL1795" s="1"/>
      <c r="AM1795" s="4"/>
      <c r="DM1795" s="1">
        <v>312.38359170000001</v>
      </c>
      <c r="DN1795" s="1">
        <v>0.142665298</v>
      </c>
      <c r="DO1795" s="1">
        <v>0.22245485300000001</v>
      </c>
      <c r="DP1795" s="1">
        <v>0.22061936500000001</v>
      </c>
      <c r="DQ1795" s="1">
        <v>0.29481191099999998</v>
      </c>
      <c r="DR1795" s="1">
        <v>0.343287287</v>
      </c>
    </row>
    <row r="1796" spans="2:122" x14ac:dyDescent="0.25">
      <c r="B1796" s="1" t="s">
        <v>128</v>
      </c>
      <c r="C1796" s="84">
        <v>2006</v>
      </c>
      <c r="D1796" s="3">
        <v>39007</v>
      </c>
      <c r="E1796" s="3"/>
      <c r="F1796" s="1" t="s">
        <v>125</v>
      </c>
      <c r="AJ1796" s="4">
        <v>127.38</v>
      </c>
      <c r="AK1796" s="1"/>
      <c r="AL1796" s="1"/>
      <c r="AM1796" s="4"/>
      <c r="AP1796" s="1">
        <v>2.3224667060000002</v>
      </c>
      <c r="AT1796" s="1">
        <v>0</v>
      </c>
      <c r="AX1796" s="1">
        <v>34.225347370000001</v>
      </c>
      <c r="BD1796" s="1">
        <v>9.5338087000000002E-2</v>
      </c>
      <c r="BG1796" s="1">
        <v>8.2381677950000007</v>
      </c>
      <c r="BH1796" s="1">
        <v>11904.08828</v>
      </c>
      <c r="BU1796" s="1">
        <v>66.398475689999998</v>
      </c>
      <c r="BW1796" s="1">
        <v>85.356561780000007</v>
      </c>
      <c r="CA1796" s="1">
        <v>57.5</v>
      </c>
    </row>
    <row r="1797" spans="2:122" x14ac:dyDescent="0.25">
      <c r="B1797" s="1" t="s">
        <v>129</v>
      </c>
      <c r="C1797" s="84">
        <v>2006</v>
      </c>
      <c r="D1797" s="3">
        <v>38861</v>
      </c>
      <c r="E1797" s="3"/>
      <c r="F1797" s="1" t="s">
        <v>118</v>
      </c>
      <c r="AJ1797" s="4"/>
      <c r="AK1797" s="1"/>
      <c r="AL1797" s="1"/>
      <c r="AM1797" s="4"/>
      <c r="DM1797" s="1">
        <v>355.7</v>
      </c>
      <c r="DN1797" s="1">
        <v>0.33223657899999998</v>
      </c>
      <c r="DO1797" s="1">
        <v>0.34622388900000001</v>
      </c>
      <c r="DP1797" s="1">
        <v>0.33326650299999999</v>
      </c>
      <c r="DQ1797" s="1">
        <v>0.29213422700000002</v>
      </c>
      <c r="DR1797" s="1">
        <v>0.31727476100000002</v>
      </c>
    </row>
    <row r="1798" spans="2:122" x14ac:dyDescent="0.25">
      <c r="B1798" s="1" t="s">
        <v>129</v>
      </c>
      <c r="C1798" s="84">
        <v>2006</v>
      </c>
      <c r="D1798" s="3">
        <v>38898</v>
      </c>
      <c r="E1798" s="3"/>
      <c r="F1798" s="1" t="s">
        <v>118</v>
      </c>
      <c r="AJ1798" s="4"/>
      <c r="AK1798" s="1"/>
      <c r="AL1798" s="1"/>
      <c r="AM1798" s="4"/>
      <c r="BS1798" s="1">
        <v>21.333333329999999</v>
      </c>
    </row>
    <row r="1799" spans="2:122" x14ac:dyDescent="0.25">
      <c r="B1799" s="1" t="s">
        <v>129</v>
      </c>
      <c r="C1799" s="84">
        <v>2006</v>
      </c>
      <c r="D1799" s="3">
        <v>38916</v>
      </c>
      <c r="E1799" s="3"/>
      <c r="F1799" s="1" t="s">
        <v>118</v>
      </c>
      <c r="AJ1799" s="4">
        <v>115.44</v>
      </c>
      <c r="AK1799" s="1"/>
      <c r="AL1799" s="1"/>
      <c r="AM1799" s="4"/>
      <c r="AP1799" s="1">
        <v>0</v>
      </c>
      <c r="AT1799" s="1">
        <v>0</v>
      </c>
      <c r="AX1799" s="1">
        <v>0</v>
      </c>
      <c r="BD1799" s="1">
        <v>2.2000000000000002</v>
      </c>
      <c r="BG1799" s="1">
        <v>94.9</v>
      </c>
      <c r="BH1799" s="1">
        <v>20216.21067</v>
      </c>
      <c r="BU1799" s="1">
        <v>0</v>
      </c>
      <c r="BW1799" s="1">
        <v>20.5</v>
      </c>
      <c r="DM1799" s="1">
        <v>364.4</v>
      </c>
      <c r="DN1799" s="1">
        <v>0.26959189500000003</v>
      </c>
      <c r="DO1799" s="1">
        <v>0.30682206099999998</v>
      </c>
      <c r="DP1799" s="1">
        <v>0.32486801799999998</v>
      </c>
      <c r="DQ1799" s="1">
        <v>0.37993814399999998</v>
      </c>
      <c r="DR1799" s="1">
        <v>0.35841285099999998</v>
      </c>
    </row>
    <row r="1800" spans="2:122" x14ac:dyDescent="0.25">
      <c r="B1800" s="1" t="s">
        <v>129</v>
      </c>
      <c r="C1800" s="84">
        <v>2006</v>
      </c>
      <c r="D1800" s="3">
        <v>38939</v>
      </c>
      <c r="E1800" s="3"/>
      <c r="F1800" s="1" t="s">
        <v>118</v>
      </c>
      <c r="AJ1800" s="4">
        <v>432.6</v>
      </c>
      <c r="AK1800" s="1"/>
      <c r="AL1800" s="1"/>
      <c r="AM1800" s="4"/>
      <c r="AP1800" s="1">
        <v>0</v>
      </c>
      <c r="AT1800" s="1">
        <v>0</v>
      </c>
      <c r="AX1800" s="1">
        <v>17.5</v>
      </c>
      <c r="BD1800" s="1">
        <v>5.97</v>
      </c>
      <c r="BG1800" s="1">
        <v>252.7</v>
      </c>
      <c r="BH1800" s="1">
        <v>23400</v>
      </c>
      <c r="BS1800" s="1">
        <v>30</v>
      </c>
      <c r="BU1800" s="1">
        <v>0</v>
      </c>
      <c r="BW1800" s="1">
        <v>161.9</v>
      </c>
      <c r="CA1800" s="1">
        <v>755.99252980000006</v>
      </c>
    </row>
    <row r="1801" spans="2:122" x14ac:dyDescent="0.25">
      <c r="B1801" s="1" t="s">
        <v>129</v>
      </c>
      <c r="C1801" s="84">
        <v>2006</v>
      </c>
      <c r="D1801" s="3">
        <v>38940</v>
      </c>
      <c r="E1801" s="3"/>
      <c r="F1801" s="1" t="s">
        <v>118</v>
      </c>
      <c r="AJ1801" s="4"/>
      <c r="AK1801" s="1"/>
      <c r="AL1801" s="1"/>
      <c r="AM1801" s="4"/>
      <c r="DM1801" s="1">
        <v>354.5</v>
      </c>
      <c r="DN1801" s="1">
        <v>0.229641708</v>
      </c>
      <c r="DO1801" s="1">
        <v>0.28617469600000001</v>
      </c>
      <c r="DP1801" s="1">
        <v>0.29855325999999999</v>
      </c>
      <c r="DQ1801" s="1">
        <v>0.37344433500000002</v>
      </c>
      <c r="DR1801" s="1">
        <v>0.36505257000000002</v>
      </c>
    </row>
    <row r="1802" spans="2:122" x14ac:dyDescent="0.25">
      <c r="B1802" s="1" t="s">
        <v>129</v>
      </c>
      <c r="C1802" s="84">
        <v>2006</v>
      </c>
      <c r="D1802" s="3">
        <v>38964</v>
      </c>
      <c r="E1802" s="3"/>
      <c r="F1802" s="1" t="s">
        <v>118</v>
      </c>
      <c r="AJ1802" s="4">
        <v>497.9</v>
      </c>
      <c r="AK1802" s="1"/>
      <c r="AL1802" s="1"/>
      <c r="AM1802" s="4"/>
      <c r="AP1802" s="1">
        <v>0</v>
      </c>
      <c r="AT1802" s="1">
        <v>0</v>
      </c>
      <c r="AX1802" s="1">
        <v>44.1</v>
      </c>
      <c r="BD1802" s="1">
        <v>5.8</v>
      </c>
      <c r="BG1802" s="1">
        <v>263</v>
      </c>
      <c r="BH1802" s="1">
        <v>22122.905030000002</v>
      </c>
      <c r="BS1802" s="1">
        <v>32.5</v>
      </c>
      <c r="BU1802" s="1">
        <v>0.54536605000000005</v>
      </c>
      <c r="BW1802" s="1">
        <v>190.8</v>
      </c>
      <c r="CA1802" s="1">
        <v>616</v>
      </c>
    </row>
    <row r="1803" spans="2:122" x14ac:dyDescent="0.25">
      <c r="B1803" s="1" t="s">
        <v>129</v>
      </c>
      <c r="C1803" s="84">
        <v>2006</v>
      </c>
      <c r="D1803" s="3">
        <v>38965</v>
      </c>
      <c r="E1803" s="3"/>
      <c r="F1803" s="1" t="s">
        <v>118</v>
      </c>
      <c r="AJ1803" s="4"/>
      <c r="AK1803" s="1"/>
      <c r="AL1803" s="1"/>
      <c r="AM1803" s="4"/>
      <c r="DM1803" s="1">
        <v>319.5</v>
      </c>
      <c r="DN1803" s="1">
        <v>0.211620858</v>
      </c>
      <c r="DO1803" s="1">
        <v>0.26628219400000003</v>
      </c>
      <c r="DP1803" s="1">
        <v>0.27389180400000002</v>
      </c>
      <c r="DQ1803" s="1">
        <v>0.34401894199999999</v>
      </c>
      <c r="DR1803" s="1">
        <v>0.27855598100000001</v>
      </c>
    </row>
    <row r="1804" spans="2:122" x14ac:dyDescent="0.25">
      <c r="B1804" s="1" t="s">
        <v>129</v>
      </c>
      <c r="C1804" s="84">
        <v>2006</v>
      </c>
      <c r="D1804" s="3">
        <v>38979</v>
      </c>
      <c r="E1804" s="3"/>
      <c r="F1804" s="1" t="s">
        <v>118</v>
      </c>
      <c r="AJ1804" s="4"/>
      <c r="AK1804" s="1"/>
      <c r="AL1804" s="1"/>
      <c r="AM1804" s="4"/>
      <c r="BS1804" s="1">
        <v>33</v>
      </c>
    </row>
    <row r="1805" spans="2:122" x14ac:dyDescent="0.25">
      <c r="B1805" s="1" t="s">
        <v>129</v>
      </c>
      <c r="C1805" s="84">
        <v>2006</v>
      </c>
      <c r="D1805" s="3">
        <v>39007</v>
      </c>
      <c r="E1805" s="3"/>
      <c r="F1805" s="1" t="s">
        <v>118</v>
      </c>
      <c r="AJ1805" s="4"/>
      <c r="AK1805" s="1"/>
      <c r="AL1805" s="1"/>
      <c r="AM1805" s="4"/>
      <c r="DM1805" s="1">
        <v>299.3</v>
      </c>
      <c r="DN1805" s="1">
        <v>0.14451264599999999</v>
      </c>
      <c r="DO1805" s="1">
        <v>0.209322126</v>
      </c>
      <c r="DP1805" s="1">
        <v>0.217336523</v>
      </c>
      <c r="DQ1805" s="1">
        <v>0.31555981599999999</v>
      </c>
      <c r="DR1805" s="1">
        <v>0.36164822600000002</v>
      </c>
    </row>
    <row r="1806" spans="2:122" x14ac:dyDescent="0.25">
      <c r="B1806" s="1" t="s">
        <v>129</v>
      </c>
      <c r="C1806" s="84">
        <v>2006</v>
      </c>
      <c r="D1806" s="3">
        <v>39007</v>
      </c>
      <c r="E1806" s="3"/>
      <c r="F1806" s="1" t="s">
        <v>118</v>
      </c>
      <c r="AJ1806" s="4">
        <v>598.13</v>
      </c>
      <c r="AK1806" s="1"/>
      <c r="AL1806" s="1"/>
      <c r="AM1806" s="4"/>
      <c r="AP1806" s="1">
        <v>3.5861775649999998</v>
      </c>
      <c r="AT1806" s="1">
        <v>0</v>
      </c>
      <c r="AX1806" s="1">
        <v>307.39407069999999</v>
      </c>
      <c r="BD1806" s="1">
        <v>0.218239031</v>
      </c>
      <c r="BG1806" s="1">
        <v>17.470214689999999</v>
      </c>
      <c r="BH1806" s="1">
        <v>12492.06349</v>
      </c>
      <c r="BU1806" s="1">
        <v>77.829313499999998</v>
      </c>
      <c r="BW1806" s="1">
        <v>272.58674960000002</v>
      </c>
      <c r="CA1806" s="1">
        <v>23</v>
      </c>
    </row>
    <row r="1807" spans="2:122" x14ac:dyDescent="0.25">
      <c r="B1807" s="1" t="s">
        <v>130</v>
      </c>
      <c r="C1807" s="84">
        <v>2006</v>
      </c>
      <c r="D1807" s="3">
        <v>38861</v>
      </c>
      <c r="E1807" s="3"/>
      <c r="F1807" s="1" t="s">
        <v>123</v>
      </c>
      <c r="AJ1807" s="4"/>
      <c r="AK1807" s="1"/>
      <c r="AL1807" s="1"/>
      <c r="AM1807" s="4"/>
      <c r="DM1807" s="1">
        <v>384.57171720000002</v>
      </c>
      <c r="DN1807" s="1">
        <v>0.33223657899999998</v>
      </c>
      <c r="DO1807" s="1">
        <v>0.34622388900000001</v>
      </c>
      <c r="DP1807" s="1">
        <v>0.33326650299999999</v>
      </c>
      <c r="DQ1807" s="1">
        <v>0.29213422700000002</v>
      </c>
      <c r="DR1807" s="1">
        <v>0.31727476100000002</v>
      </c>
    </row>
    <row r="1808" spans="2:122" x14ac:dyDescent="0.25">
      <c r="B1808" s="1" t="s">
        <v>130</v>
      </c>
      <c r="C1808" s="84">
        <v>2006</v>
      </c>
      <c r="D1808" s="3">
        <v>38898</v>
      </c>
      <c r="E1808" s="3"/>
      <c r="F1808" s="1" t="s">
        <v>123</v>
      </c>
      <c r="AJ1808" s="4"/>
      <c r="AK1808" s="1"/>
      <c r="AL1808" s="1"/>
      <c r="AM1808" s="4"/>
      <c r="BS1808" s="1">
        <v>21.333333329999999</v>
      </c>
    </row>
    <row r="1809" spans="2:122" x14ac:dyDescent="0.25">
      <c r="B1809" s="1" t="s">
        <v>130</v>
      </c>
      <c r="C1809" s="84">
        <v>2006</v>
      </c>
      <c r="D1809" s="3">
        <v>38916</v>
      </c>
      <c r="E1809" s="3"/>
      <c r="F1809" s="1" t="s">
        <v>123</v>
      </c>
      <c r="AJ1809" s="4">
        <v>115.44</v>
      </c>
      <c r="AK1809" s="1"/>
      <c r="AL1809" s="1"/>
      <c r="AM1809" s="4"/>
      <c r="AP1809" s="1">
        <v>0</v>
      </c>
      <c r="AT1809" s="1">
        <v>0</v>
      </c>
      <c r="AX1809" s="1">
        <v>0</v>
      </c>
      <c r="BD1809" s="1">
        <v>2.2000000000000002</v>
      </c>
      <c r="BG1809" s="1">
        <v>94.9</v>
      </c>
      <c r="BH1809" s="1">
        <v>20216.21067</v>
      </c>
      <c r="BU1809" s="1">
        <v>0</v>
      </c>
      <c r="BW1809" s="1">
        <v>20.5</v>
      </c>
      <c r="DM1809" s="1">
        <v>405.42779730000001</v>
      </c>
      <c r="DN1809" s="1">
        <v>0.26959189500000003</v>
      </c>
      <c r="DO1809" s="1">
        <v>0.30682206099999998</v>
      </c>
      <c r="DP1809" s="1">
        <v>0.32486801799999998</v>
      </c>
      <c r="DQ1809" s="1">
        <v>0.37993814399999998</v>
      </c>
      <c r="DR1809" s="1">
        <v>0.35841285099999998</v>
      </c>
    </row>
    <row r="1810" spans="2:122" x14ac:dyDescent="0.25">
      <c r="B1810" s="1" t="s">
        <v>130</v>
      </c>
      <c r="C1810" s="84">
        <v>2006</v>
      </c>
      <c r="D1810" s="3">
        <v>38938</v>
      </c>
      <c r="E1810" s="3"/>
      <c r="F1810" s="1" t="s">
        <v>123</v>
      </c>
      <c r="AJ1810" s="4">
        <v>432.6</v>
      </c>
      <c r="AK1810" s="1"/>
      <c r="AL1810" s="1"/>
      <c r="AM1810" s="4"/>
      <c r="AP1810" s="1">
        <v>0</v>
      </c>
      <c r="AT1810" s="1">
        <v>0</v>
      </c>
      <c r="AX1810" s="1">
        <v>17.5</v>
      </c>
      <c r="BD1810" s="1">
        <v>5.97</v>
      </c>
      <c r="BG1810" s="1">
        <v>252.7</v>
      </c>
      <c r="BH1810" s="1">
        <v>23400</v>
      </c>
      <c r="BS1810" s="1">
        <v>30</v>
      </c>
      <c r="BU1810" s="1">
        <v>0</v>
      </c>
      <c r="BW1810" s="1">
        <v>161.9</v>
      </c>
      <c r="CA1810" s="1">
        <v>429.31554130000001</v>
      </c>
    </row>
    <row r="1811" spans="2:122" x14ac:dyDescent="0.25">
      <c r="B1811" s="1" t="s">
        <v>130</v>
      </c>
      <c r="C1811" s="84">
        <v>2006</v>
      </c>
      <c r="D1811" s="3">
        <v>38939</v>
      </c>
      <c r="E1811" s="3"/>
      <c r="F1811" s="1" t="s">
        <v>123</v>
      </c>
      <c r="AJ1811" s="4">
        <v>88.35</v>
      </c>
      <c r="AK1811" s="1"/>
      <c r="AL1811" s="1"/>
      <c r="AM1811" s="4"/>
      <c r="AP1811" s="1">
        <v>0</v>
      </c>
      <c r="AT1811" s="1">
        <v>0</v>
      </c>
      <c r="AX1811" s="1">
        <v>7.8363791149999997</v>
      </c>
      <c r="BD1811" s="1">
        <v>0.59914080700000005</v>
      </c>
      <c r="BG1811" s="1">
        <v>23.461139939999999</v>
      </c>
      <c r="BH1811" s="1">
        <v>26003.281869999999</v>
      </c>
      <c r="BS1811" s="1">
        <v>30</v>
      </c>
      <c r="BU1811" s="1">
        <v>0</v>
      </c>
      <c r="BW1811" s="1">
        <v>58.872479239999997</v>
      </c>
      <c r="CA1811" s="1">
        <v>755.99252980000006</v>
      </c>
    </row>
    <row r="1812" spans="2:122" x14ac:dyDescent="0.25">
      <c r="B1812" s="1" t="s">
        <v>130</v>
      </c>
      <c r="C1812" s="84">
        <v>2006</v>
      </c>
      <c r="D1812" s="3">
        <v>38940</v>
      </c>
      <c r="E1812" s="3"/>
      <c r="F1812" s="1" t="s">
        <v>123</v>
      </c>
      <c r="AJ1812" s="4"/>
      <c r="AK1812" s="1"/>
      <c r="AL1812" s="1"/>
      <c r="AM1812" s="4"/>
      <c r="DM1812" s="1">
        <v>388.48751010000001</v>
      </c>
      <c r="DN1812" s="1">
        <v>0.229641708</v>
      </c>
      <c r="DO1812" s="1">
        <v>0.28617469600000001</v>
      </c>
      <c r="DP1812" s="1">
        <v>0.29855325999999999</v>
      </c>
      <c r="DQ1812" s="1">
        <v>0.37344433500000002</v>
      </c>
      <c r="DR1812" s="1">
        <v>0.36505257000000002</v>
      </c>
    </row>
    <row r="1813" spans="2:122" x14ac:dyDescent="0.25">
      <c r="B1813" s="1" t="s">
        <v>130</v>
      </c>
      <c r="C1813" s="84">
        <v>2006</v>
      </c>
      <c r="D1813" s="3">
        <v>38964</v>
      </c>
      <c r="E1813" s="3"/>
      <c r="F1813" s="1" t="s">
        <v>123</v>
      </c>
      <c r="AJ1813" s="4">
        <v>247.3</v>
      </c>
      <c r="AK1813" s="1"/>
      <c r="AL1813" s="1"/>
      <c r="AM1813" s="4"/>
      <c r="AP1813" s="1">
        <v>0</v>
      </c>
      <c r="AT1813" s="1">
        <v>0</v>
      </c>
      <c r="AX1813" s="1">
        <v>11.5</v>
      </c>
      <c r="BD1813" s="1">
        <v>3.495189645</v>
      </c>
      <c r="BG1813" s="1">
        <v>139.30000000000001</v>
      </c>
      <c r="BH1813" s="1">
        <v>27300.633669999999</v>
      </c>
      <c r="BS1813" s="1">
        <v>32</v>
      </c>
      <c r="BU1813" s="1">
        <v>1.91</v>
      </c>
      <c r="BW1813" s="1">
        <v>96.5</v>
      </c>
      <c r="CA1813" s="1">
        <v>808</v>
      </c>
    </row>
    <row r="1814" spans="2:122" x14ac:dyDescent="0.25">
      <c r="B1814" s="1" t="s">
        <v>130</v>
      </c>
      <c r="C1814" s="84">
        <v>2006</v>
      </c>
      <c r="D1814" s="3">
        <v>38965</v>
      </c>
      <c r="E1814" s="3"/>
      <c r="F1814" s="1" t="s">
        <v>123</v>
      </c>
      <c r="AJ1814" s="4"/>
      <c r="AK1814" s="1"/>
      <c r="AL1814" s="1"/>
      <c r="AM1814" s="4"/>
      <c r="DM1814" s="1">
        <v>347.05812049999997</v>
      </c>
      <c r="DN1814" s="1">
        <v>0.196277585</v>
      </c>
      <c r="DO1814" s="1">
        <v>0.25144526900000003</v>
      </c>
      <c r="DP1814" s="1">
        <v>0.26072743599999998</v>
      </c>
      <c r="DQ1814" s="1">
        <v>0.34165039600000002</v>
      </c>
      <c r="DR1814" s="1">
        <v>0.33062114199999998</v>
      </c>
    </row>
    <row r="1815" spans="2:122" x14ac:dyDescent="0.25">
      <c r="B1815" s="1" t="s">
        <v>130</v>
      </c>
      <c r="C1815" s="84">
        <v>2006</v>
      </c>
      <c r="D1815" s="3">
        <v>38979</v>
      </c>
      <c r="E1815" s="3"/>
      <c r="F1815" s="1" t="s">
        <v>123</v>
      </c>
      <c r="AJ1815" s="4"/>
      <c r="AK1815" s="1"/>
      <c r="AL1815" s="1"/>
      <c r="AM1815" s="4"/>
      <c r="BS1815" s="1">
        <v>33</v>
      </c>
    </row>
    <row r="1816" spans="2:122" x14ac:dyDescent="0.25">
      <c r="B1816" s="1" t="s">
        <v>130</v>
      </c>
      <c r="C1816" s="84">
        <v>2006</v>
      </c>
      <c r="D1816" s="3">
        <v>39007</v>
      </c>
      <c r="E1816" s="3"/>
      <c r="F1816" s="1" t="s">
        <v>123</v>
      </c>
      <c r="AJ1816" s="4"/>
      <c r="AK1816" s="1"/>
      <c r="AL1816" s="1"/>
      <c r="AM1816" s="4"/>
      <c r="DM1816" s="1">
        <v>316.97114850000003</v>
      </c>
      <c r="DN1816" s="1">
        <v>0.150933397</v>
      </c>
      <c r="DO1816" s="1">
        <v>0.22274813700000001</v>
      </c>
      <c r="DP1816" s="1">
        <v>0.22814336399999999</v>
      </c>
      <c r="DQ1816" s="1">
        <v>0.31411895499999998</v>
      </c>
      <c r="DR1816" s="1">
        <v>0.32746740899999999</v>
      </c>
    </row>
    <row r="1817" spans="2:122" x14ac:dyDescent="0.25">
      <c r="B1817" s="1" t="s">
        <v>130</v>
      </c>
      <c r="C1817" s="84">
        <v>2006</v>
      </c>
      <c r="D1817" s="3">
        <v>39007</v>
      </c>
      <c r="E1817" s="3"/>
      <c r="F1817" s="1" t="s">
        <v>123</v>
      </c>
      <c r="AJ1817" s="4">
        <v>394.44</v>
      </c>
      <c r="AK1817" s="1"/>
      <c r="AL1817" s="1"/>
      <c r="AM1817" s="4"/>
      <c r="AP1817" s="1">
        <v>0</v>
      </c>
      <c r="AT1817" s="1">
        <v>0</v>
      </c>
      <c r="AX1817" s="1">
        <v>170.43503319999999</v>
      </c>
      <c r="BD1817" s="1">
        <v>0.52441665500000001</v>
      </c>
      <c r="BG1817" s="1">
        <v>36.623546789999999</v>
      </c>
      <c r="BH1817" s="1">
        <v>14319.111629999999</v>
      </c>
      <c r="BU1817" s="1">
        <v>35.380134320000003</v>
      </c>
      <c r="BW1817" s="1">
        <v>162.85709890000001</v>
      </c>
      <c r="CA1817" s="1">
        <v>37.5</v>
      </c>
    </row>
    <row r="1818" spans="2:122" x14ac:dyDescent="0.25">
      <c r="B1818" s="1" t="s">
        <v>131</v>
      </c>
      <c r="C1818" s="84">
        <v>2006</v>
      </c>
      <c r="D1818" s="3">
        <v>38861</v>
      </c>
      <c r="E1818" s="3"/>
      <c r="F1818" s="1" t="s">
        <v>125</v>
      </c>
      <c r="AJ1818" s="4"/>
      <c r="AK1818" s="1"/>
      <c r="AL1818" s="1"/>
      <c r="AM1818" s="4"/>
      <c r="DM1818" s="1">
        <v>384.57171720000002</v>
      </c>
      <c r="DN1818" s="1">
        <v>0.33223657899999998</v>
      </c>
      <c r="DO1818" s="1">
        <v>0.34622388900000001</v>
      </c>
      <c r="DP1818" s="1">
        <v>0.33326650299999999</v>
      </c>
      <c r="DQ1818" s="1">
        <v>0.29213422700000002</v>
      </c>
      <c r="DR1818" s="1">
        <v>0.31727476100000002</v>
      </c>
    </row>
    <row r="1819" spans="2:122" x14ac:dyDescent="0.25">
      <c r="B1819" s="1" t="s">
        <v>131</v>
      </c>
      <c r="C1819" s="84">
        <v>2006</v>
      </c>
      <c r="D1819" s="3">
        <v>38916</v>
      </c>
      <c r="E1819" s="3"/>
      <c r="F1819" s="1" t="s">
        <v>125</v>
      </c>
      <c r="AJ1819" s="4">
        <v>115.44</v>
      </c>
      <c r="AK1819" s="1"/>
      <c r="AL1819" s="1"/>
      <c r="AM1819" s="4"/>
      <c r="AP1819" s="1">
        <v>0</v>
      </c>
      <c r="AT1819" s="1">
        <v>0</v>
      </c>
      <c r="AX1819" s="1">
        <v>0</v>
      </c>
      <c r="BD1819" s="1">
        <v>2.2000000000000002</v>
      </c>
      <c r="BG1819" s="1">
        <v>94.9</v>
      </c>
      <c r="BH1819" s="1">
        <v>20216.21067</v>
      </c>
      <c r="BU1819" s="1">
        <v>0</v>
      </c>
      <c r="BW1819" s="1">
        <v>20.5</v>
      </c>
      <c r="DM1819" s="1">
        <v>405.42779730000001</v>
      </c>
      <c r="DN1819" s="1">
        <v>0.26959189500000003</v>
      </c>
      <c r="DO1819" s="1">
        <v>0.30682206099999998</v>
      </c>
      <c r="DP1819" s="1">
        <v>0.32486801799999998</v>
      </c>
      <c r="DQ1819" s="1">
        <v>0.37993814399999998</v>
      </c>
      <c r="DR1819" s="1">
        <v>0.35841285099999998</v>
      </c>
    </row>
    <row r="1820" spans="2:122" x14ac:dyDescent="0.25">
      <c r="B1820" s="1" t="s">
        <v>131</v>
      </c>
      <c r="C1820" s="84">
        <v>2006</v>
      </c>
      <c r="D1820" s="3">
        <v>38938</v>
      </c>
      <c r="E1820" s="3"/>
      <c r="F1820" s="1" t="s">
        <v>125</v>
      </c>
      <c r="AJ1820" s="4">
        <v>432.6</v>
      </c>
      <c r="AK1820" s="1"/>
      <c r="AL1820" s="1"/>
      <c r="AM1820" s="4"/>
      <c r="AP1820" s="1">
        <v>0</v>
      </c>
      <c r="AT1820" s="1">
        <v>0</v>
      </c>
      <c r="AX1820" s="1">
        <v>17.5</v>
      </c>
      <c r="BD1820" s="1">
        <v>5.97</v>
      </c>
      <c r="BG1820" s="1">
        <v>252.7</v>
      </c>
      <c r="BH1820" s="1">
        <v>23400</v>
      </c>
      <c r="BU1820" s="1">
        <v>0</v>
      </c>
      <c r="BW1820" s="1">
        <v>161.9</v>
      </c>
      <c r="CA1820" s="1">
        <v>429.31554130000001</v>
      </c>
    </row>
    <row r="1821" spans="2:122" x14ac:dyDescent="0.25">
      <c r="B1821" s="1" t="s">
        <v>131</v>
      </c>
      <c r="C1821" s="84">
        <v>2006</v>
      </c>
      <c r="D1821" s="3">
        <v>38939</v>
      </c>
      <c r="E1821" s="3"/>
      <c r="F1821" s="1" t="s">
        <v>125</v>
      </c>
      <c r="AJ1821" s="4">
        <v>88.35</v>
      </c>
      <c r="AK1821" s="1"/>
      <c r="AL1821" s="1"/>
      <c r="AM1821" s="4"/>
      <c r="AP1821" s="1">
        <v>0</v>
      </c>
      <c r="AT1821" s="1">
        <v>0</v>
      </c>
      <c r="AX1821" s="1">
        <v>7.8363791149999997</v>
      </c>
      <c r="BD1821" s="1">
        <v>0.59914080700000005</v>
      </c>
      <c r="BG1821" s="1">
        <v>23.461139939999999</v>
      </c>
      <c r="BH1821" s="1">
        <v>26003.281869999999</v>
      </c>
      <c r="BU1821" s="1">
        <v>0</v>
      </c>
      <c r="BW1821" s="1">
        <v>58.872479239999997</v>
      </c>
      <c r="CA1821" s="1">
        <v>755.99252980000006</v>
      </c>
    </row>
    <row r="1822" spans="2:122" x14ac:dyDescent="0.25">
      <c r="B1822" s="1" t="s">
        <v>131</v>
      </c>
      <c r="C1822" s="84">
        <v>2006</v>
      </c>
      <c r="D1822" s="3">
        <v>38940</v>
      </c>
      <c r="E1822" s="3"/>
      <c r="F1822" s="1" t="s">
        <v>125</v>
      </c>
      <c r="AJ1822" s="4"/>
      <c r="AK1822" s="1"/>
      <c r="AL1822" s="1"/>
      <c r="AM1822" s="4"/>
      <c r="DM1822" s="1">
        <v>388.48751010000001</v>
      </c>
      <c r="DN1822" s="1">
        <v>0.229641708</v>
      </c>
      <c r="DO1822" s="1">
        <v>0.28617469600000001</v>
      </c>
      <c r="DP1822" s="1">
        <v>0.29855325999999999</v>
      </c>
      <c r="DQ1822" s="1">
        <v>0.37344433500000002</v>
      </c>
      <c r="DR1822" s="1">
        <v>0.36505257000000002</v>
      </c>
    </row>
    <row r="1823" spans="2:122" x14ac:dyDescent="0.25">
      <c r="B1823" s="1" t="s">
        <v>131</v>
      </c>
      <c r="C1823" s="84">
        <v>2006</v>
      </c>
      <c r="D1823" s="3">
        <v>38963</v>
      </c>
      <c r="E1823" s="3"/>
      <c r="F1823" s="1" t="s">
        <v>125</v>
      </c>
      <c r="AJ1823" s="4">
        <v>247.3</v>
      </c>
      <c r="AK1823" s="1"/>
      <c r="AL1823" s="1"/>
      <c r="AM1823" s="4"/>
      <c r="AP1823" s="1">
        <v>0</v>
      </c>
      <c r="AT1823" s="1">
        <v>0</v>
      </c>
      <c r="AX1823" s="1">
        <v>11.5</v>
      </c>
      <c r="BD1823" s="1">
        <v>3.58</v>
      </c>
      <c r="BG1823" s="1">
        <v>139.30000000000001</v>
      </c>
      <c r="BH1823" s="1">
        <v>27300.633669999999</v>
      </c>
      <c r="BU1823" s="1">
        <v>1.91</v>
      </c>
      <c r="BW1823" s="1">
        <v>96.5</v>
      </c>
      <c r="CA1823" s="1">
        <v>808</v>
      </c>
    </row>
    <row r="1824" spans="2:122" x14ac:dyDescent="0.25">
      <c r="B1824" s="1" t="s">
        <v>131</v>
      </c>
      <c r="C1824" s="84">
        <v>2006</v>
      </c>
      <c r="D1824" s="3">
        <v>38964</v>
      </c>
      <c r="E1824" s="3"/>
      <c r="F1824" s="1" t="s">
        <v>125</v>
      </c>
      <c r="AJ1824" s="4">
        <v>104.42</v>
      </c>
      <c r="AK1824" s="1"/>
      <c r="AL1824" s="1"/>
      <c r="AM1824" s="4"/>
      <c r="AP1824" s="1">
        <v>0</v>
      </c>
      <c r="AT1824" s="1">
        <v>0</v>
      </c>
      <c r="AX1824" s="1">
        <v>28</v>
      </c>
      <c r="BD1824" s="1">
        <v>0.19</v>
      </c>
      <c r="BG1824" s="1">
        <v>8.1</v>
      </c>
      <c r="BH1824" s="1">
        <v>22539.23962</v>
      </c>
      <c r="BU1824" s="1">
        <v>7.22</v>
      </c>
      <c r="BW1824" s="1">
        <v>68.3</v>
      </c>
      <c r="CA1824" s="1">
        <v>1028</v>
      </c>
    </row>
    <row r="1825" spans="2:125" x14ac:dyDescent="0.25">
      <c r="B1825" s="1" t="s">
        <v>131</v>
      </c>
      <c r="C1825" s="84">
        <v>2006</v>
      </c>
      <c r="D1825" s="3">
        <v>38965</v>
      </c>
      <c r="E1825" s="3"/>
      <c r="F1825" s="1" t="s">
        <v>125</v>
      </c>
      <c r="AJ1825" s="4"/>
      <c r="AK1825" s="1"/>
      <c r="AL1825" s="1"/>
      <c r="AM1825" s="4"/>
      <c r="DM1825" s="1">
        <v>347.05812049999997</v>
      </c>
      <c r="DN1825" s="1">
        <v>0.196277585</v>
      </c>
      <c r="DO1825" s="1">
        <v>0.25144526900000003</v>
      </c>
      <c r="DP1825" s="1">
        <v>0.26072743599999998</v>
      </c>
      <c r="DQ1825" s="1">
        <v>0.34165039600000002</v>
      </c>
      <c r="DR1825" s="1">
        <v>0.33062114199999998</v>
      </c>
    </row>
    <row r="1826" spans="2:125" x14ac:dyDescent="0.25">
      <c r="B1826" s="1" t="s">
        <v>131</v>
      </c>
      <c r="C1826" s="84">
        <v>2006</v>
      </c>
      <c r="D1826" s="3">
        <v>38979</v>
      </c>
      <c r="E1826" s="3"/>
      <c r="F1826" s="1" t="s">
        <v>125</v>
      </c>
      <c r="AJ1826" s="4">
        <v>120.66</v>
      </c>
      <c r="AK1826" s="1"/>
      <c r="AL1826" s="1"/>
      <c r="AM1826" s="4"/>
      <c r="AP1826" s="1">
        <v>0</v>
      </c>
      <c r="AT1826" s="1">
        <v>0</v>
      </c>
      <c r="AX1826" s="1">
        <v>22.44439543</v>
      </c>
      <c r="BD1826" s="1">
        <v>0.57811505600000002</v>
      </c>
      <c r="BG1826" s="1">
        <v>30.63387908</v>
      </c>
      <c r="BH1826" s="1">
        <v>18887.467670000002</v>
      </c>
      <c r="BU1826" s="1">
        <v>38.331287070000002</v>
      </c>
      <c r="BW1826" s="1">
        <v>66.336116759999996</v>
      </c>
      <c r="CA1826" s="1">
        <v>999.15384889999996</v>
      </c>
    </row>
    <row r="1827" spans="2:125" x14ac:dyDescent="0.25">
      <c r="B1827" s="1" t="s">
        <v>131</v>
      </c>
      <c r="C1827" s="84">
        <v>2006</v>
      </c>
      <c r="D1827" s="3">
        <v>39007</v>
      </c>
      <c r="E1827" s="3"/>
      <c r="F1827" s="1" t="s">
        <v>125</v>
      </c>
      <c r="AJ1827" s="4"/>
      <c r="AK1827" s="1"/>
      <c r="AL1827" s="1"/>
      <c r="AM1827" s="4"/>
      <c r="DM1827" s="1">
        <v>316.03818469999999</v>
      </c>
      <c r="DN1827" s="1">
        <v>0.14739944699999999</v>
      </c>
      <c r="DO1827" s="1">
        <v>0.225765242</v>
      </c>
      <c r="DP1827" s="1">
        <v>0.235123266</v>
      </c>
      <c r="DQ1827" s="1">
        <v>0.312378883</v>
      </c>
      <c r="DR1827" s="1">
        <v>0.31937612199999998</v>
      </c>
    </row>
    <row r="1828" spans="2:125" x14ac:dyDescent="0.25">
      <c r="B1828" s="1" t="s">
        <v>131</v>
      </c>
      <c r="C1828" s="84">
        <v>2006</v>
      </c>
      <c r="D1828" s="3">
        <v>39007</v>
      </c>
      <c r="E1828" s="3"/>
      <c r="F1828" s="1" t="s">
        <v>125</v>
      </c>
      <c r="AJ1828" s="4">
        <v>118.53</v>
      </c>
      <c r="AK1828" s="1"/>
      <c r="AL1828" s="1"/>
      <c r="AM1828" s="4"/>
      <c r="AP1828" s="1">
        <v>0</v>
      </c>
      <c r="AT1828" s="1">
        <v>0</v>
      </c>
      <c r="AX1828" s="1">
        <v>26.29581782</v>
      </c>
      <c r="BD1828" s="1">
        <v>0.308363096</v>
      </c>
      <c r="BG1828" s="1">
        <v>25.48166981</v>
      </c>
      <c r="BH1828" s="1">
        <v>12071.63377</v>
      </c>
      <c r="BU1828" s="1">
        <v>34.0216554</v>
      </c>
      <c r="BW1828" s="1">
        <v>56.986861359999999</v>
      </c>
      <c r="CA1828" s="1">
        <v>51.166666669999998</v>
      </c>
    </row>
    <row r="1829" spans="2:125" x14ac:dyDescent="0.25">
      <c r="B1829" s="1" t="s">
        <v>132</v>
      </c>
      <c r="C1829" s="84">
        <v>1998</v>
      </c>
      <c r="D1829" s="3">
        <v>35838</v>
      </c>
      <c r="E1829" s="3"/>
      <c r="I1829" s="1">
        <v>0.126</v>
      </c>
      <c r="J1829" s="1">
        <v>0.13750000000000001</v>
      </c>
      <c r="K1829" s="1">
        <v>0.104</v>
      </c>
      <c r="L1829" s="1">
        <v>583.27499999999998</v>
      </c>
      <c r="M1829" s="1">
        <v>929.8</v>
      </c>
      <c r="N1829" s="1">
        <v>1454.875</v>
      </c>
      <c r="O1829" s="1">
        <v>2035.425</v>
      </c>
      <c r="P1829" s="1">
        <v>2371.0250000000001</v>
      </c>
      <c r="Q1829" s="1">
        <v>2686.35</v>
      </c>
      <c r="X1829" s="1">
        <v>21320.238099999999</v>
      </c>
      <c r="Y1829" s="1">
        <v>22330.909090000001</v>
      </c>
      <c r="Z1829" s="1">
        <v>22086.53846</v>
      </c>
      <c r="AB1829" s="1">
        <v>583.27499999999998</v>
      </c>
      <c r="AC1829" s="1">
        <v>929.8</v>
      </c>
      <c r="AD1829" s="1">
        <v>1454.875</v>
      </c>
      <c r="AE1829" s="1">
        <v>2035.425</v>
      </c>
      <c r="AF1829" s="1">
        <v>2371.0250000000001</v>
      </c>
      <c r="AG1829" s="1">
        <v>2686.35</v>
      </c>
      <c r="AH1829" s="1">
        <v>3070.5</v>
      </c>
      <c r="AI1829" s="1">
        <v>2297</v>
      </c>
      <c r="AJ1829" s="4"/>
      <c r="AK1829" s="1"/>
      <c r="AL1829" s="1"/>
      <c r="AM1829" s="4"/>
      <c r="CF1829" s="1" t="s">
        <v>133</v>
      </c>
    </row>
    <row r="1830" spans="2:125" x14ac:dyDescent="0.25">
      <c r="B1830" s="1" t="s">
        <v>132</v>
      </c>
      <c r="C1830" s="84">
        <v>1998</v>
      </c>
      <c r="D1830" s="3">
        <v>35896</v>
      </c>
      <c r="E1830" s="3"/>
      <c r="I1830" s="1">
        <v>2.0500000000000001E-2</v>
      </c>
      <c r="J1830" s="1">
        <v>2.6499999999999999E-2</v>
      </c>
      <c r="K1830" s="1">
        <v>3.5000000000000003E-2</v>
      </c>
      <c r="L1830" s="1">
        <v>4.7E-2</v>
      </c>
      <c r="M1830" s="1">
        <v>2.2499999999999999E-2</v>
      </c>
      <c r="N1830" s="1">
        <v>412.3</v>
      </c>
      <c r="O1830" s="1">
        <v>559.20000000000005</v>
      </c>
      <c r="P1830" s="1">
        <v>892.25</v>
      </c>
      <c r="Q1830" s="1">
        <v>1374.05</v>
      </c>
      <c r="R1830" s="1">
        <v>20112.19512</v>
      </c>
      <c r="S1830" s="1">
        <v>21101.88679</v>
      </c>
      <c r="T1830" s="1">
        <v>25492.85714</v>
      </c>
      <c r="U1830" s="1">
        <v>29235.106380000001</v>
      </c>
      <c r="V1830" s="1">
        <v>15668.88889</v>
      </c>
      <c r="AA1830" s="1">
        <v>412.3</v>
      </c>
      <c r="AB1830" s="1">
        <v>559.20000000000005</v>
      </c>
      <c r="AC1830" s="1">
        <v>892.25</v>
      </c>
      <c r="AD1830" s="1">
        <v>1374.05</v>
      </c>
      <c r="AE1830" s="1">
        <v>352.55</v>
      </c>
      <c r="AJ1830" s="4"/>
      <c r="AK1830" s="1"/>
      <c r="AL1830" s="1"/>
      <c r="AM1830" s="4"/>
      <c r="CF1830" s="1" t="s">
        <v>133</v>
      </c>
    </row>
    <row r="1831" spans="2:125" x14ac:dyDescent="0.25">
      <c r="B1831" s="1" t="s">
        <v>132</v>
      </c>
      <c r="C1831" s="84">
        <v>1998</v>
      </c>
      <c r="D1831" s="3">
        <v>36050</v>
      </c>
      <c r="E1831" s="3"/>
      <c r="I1831" s="1">
        <v>0.14149999999999999</v>
      </c>
      <c r="J1831" s="1">
        <v>0.11700000000000001</v>
      </c>
      <c r="K1831" s="1">
        <v>321.63749999999999</v>
      </c>
      <c r="L1831" s="1">
        <v>1454.875</v>
      </c>
      <c r="M1831" s="1">
        <v>2035.425</v>
      </c>
      <c r="N1831" s="1">
        <v>2371.0250000000001</v>
      </c>
      <c r="O1831" s="1">
        <v>2669.7</v>
      </c>
      <c r="P1831" s="1">
        <v>3185.7</v>
      </c>
      <c r="Q1831" s="1">
        <v>2459.5</v>
      </c>
      <c r="Y1831" s="1">
        <v>22513.780920000001</v>
      </c>
      <c r="Z1831" s="1">
        <v>21021.36752</v>
      </c>
      <c r="AC1831" s="1">
        <v>321.63749999999999</v>
      </c>
      <c r="AD1831" s="1">
        <v>1454.875</v>
      </c>
      <c r="AE1831" s="1">
        <v>2035.425</v>
      </c>
      <c r="AF1831" s="1">
        <v>2371.0250000000001</v>
      </c>
      <c r="AG1831" s="1">
        <v>2669.7</v>
      </c>
      <c r="AH1831" s="1">
        <v>3185.7</v>
      </c>
      <c r="AI1831" s="1">
        <v>2459.5</v>
      </c>
      <c r="AJ1831" s="4"/>
      <c r="AK1831" s="1"/>
      <c r="AL1831" s="1"/>
      <c r="AM1831" s="4"/>
      <c r="CF1831" s="1" t="s">
        <v>133</v>
      </c>
    </row>
    <row r="1832" spans="2:125" x14ac:dyDescent="0.25">
      <c r="B1832" s="1" t="s">
        <v>132</v>
      </c>
      <c r="C1832" s="84">
        <v>1998</v>
      </c>
      <c r="D1832" s="3">
        <v>36095</v>
      </c>
      <c r="E1832" s="3"/>
      <c r="AJ1832" s="4"/>
      <c r="AK1832" s="1"/>
      <c r="AL1832" s="1"/>
      <c r="AM1832" s="4"/>
      <c r="CE1832" s="1" t="s">
        <v>133</v>
      </c>
      <c r="DM1832" s="1">
        <v>354.94</v>
      </c>
      <c r="DN1832" s="1">
        <v>0.21299999999999999</v>
      </c>
      <c r="DO1832" s="1">
        <v>0.26100000000000001</v>
      </c>
      <c r="DP1832" s="1">
        <v>0.245</v>
      </c>
      <c r="DQ1832" s="1">
        <v>0.20899999999999999</v>
      </c>
      <c r="DR1832" s="1">
        <v>0.2</v>
      </c>
      <c r="DS1832" s="1">
        <v>0.253</v>
      </c>
      <c r="DT1832" s="1">
        <v>0.193</v>
      </c>
      <c r="DU1832" s="1">
        <v>0.20100000000000001</v>
      </c>
    </row>
    <row r="1833" spans="2:125" x14ac:dyDescent="0.25">
      <c r="B1833" s="1" t="s">
        <v>132</v>
      </c>
      <c r="C1833" s="84">
        <v>1998</v>
      </c>
      <c r="D1833" s="3">
        <v>36096</v>
      </c>
      <c r="E1833" s="3"/>
      <c r="AJ1833" s="4"/>
      <c r="AK1833" s="1"/>
      <c r="AL1833" s="1"/>
      <c r="AM1833" s="4"/>
      <c r="AZ1833" s="1">
        <v>2.5499999999999998</v>
      </c>
      <c r="BY1833" s="1">
        <v>4</v>
      </c>
      <c r="CC1833" s="1">
        <v>5</v>
      </c>
      <c r="CD1833" s="1">
        <v>2.5499999999999998</v>
      </c>
      <c r="CF1833" s="1" t="s">
        <v>133</v>
      </c>
    </row>
    <row r="1834" spans="2:125" x14ac:dyDescent="0.25">
      <c r="B1834" s="1" t="s">
        <v>132</v>
      </c>
      <c r="C1834" s="84">
        <v>1998</v>
      </c>
      <c r="D1834" s="3">
        <v>36098</v>
      </c>
      <c r="E1834" s="3"/>
      <c r="AJ1834" s="4"/>
      <c r="AK1834" s="1"/>
      <c r="AL1834" s="1"/>
      <c r="AM1834" s="4"/>
      <c r="AZ1834" s="1">
        <v>3</v>
      </c>
      <c r="BY1834" s="1">
        <v>4.3499999999999996</v>
      </c>
      <c r="CC1834" s="1">
        <v>6.47</v>
      </c>
      <c r="CD1834" s="1">
        <v>3.5</v>
      </c>
      <c r="CF1834" s="1" t="s">
        <v>133</v>
      </c>
    </row>
    <row r="1835" spans="2:125" x14ac:dyDescent="0.25">
      <c r="B1835" s="1" t="s">
        <v>132</v>
      </c>
      <c r="C1835" s="84">
        <v>1998</v>
      </c>
      <c r="D1835" s="3">
        <v>36101</v>
      </c>
      <c r="E1835" s="3"/>
      <c r="AJ1835" s="4"/>
      <c r="AK1835" s="1"/>
      <c r="AL1835" s="1"/>
      <c r="AM1835" s="4"/>
      <c r="AZ1835" s="1">
        <v>3.3</v>
      </c>
      <c r="BY1835" s="1">
        <v>4.95</v>
      </c>
      <c r="CC1835" s="1">
        <v>7.88</v>
      </c>
      <c r="CD1835" s="1">
        <v>4.3</v>
      </c>
      <c r="CE1835" s="1" t="s">
        <v>133</v>
      </c>
      <c r="CF1835" s="1" t="s">
        <v>133</v>
      </c>
      <c r="DM1835" s="1">
        <v>346.46</v>
      </c>
      <c r="DN1835" s="1">
        <v>0.219</v>
      </c>
      <c r="DO1835" s="1">
        <v>0.253</v>
      </c>
      <c r="DP1835" s="1">
        <v>0.24</v>
      </c>
      <c r="DQ1835" s="1">
        <v>0.20399999999999999</v>
      </c>
      <c r="DR1835" s="1">
        <v>0.19800000000000001</v>
      </c>
      <c r="DS1835" s="1">
        <v>0.251</v>
      </c>
      <c r="DT1835" s="1">
        <v>0.191</v>
      </c>
      <c r="DU1835" s="1">
        <v>0.17799999999999999</v>
      </c>
    </row>
    <row r="1836" spans="2:125" x14ac:dyDescent="0.25">
      <c r="B1836" s="1" t="s">
        <v>132</v>
      </c>
      <c r="C1836" s="84">
        <v>1998</v>
      </c>
      <c r="D1836" s="3">
        <v>36103</v>
      </c>
      <c r="E1836" s="3"/>
      <c r="AJ1836" s="4">
        <v>56.28</v>
      </c>
      <c r="AK1836" s="1"/>
      <c r="AL1836" s="1"/>
      <c r="AM1836" s="4"/>
      <c r="AU1836" s="1">
        <v>0.40833049399999999</v>
      </c>
      <c r="AX1836" s="1">
        <v>0</v>
      </c>
      <c r="AY1836" s="1">
        <v>0</v>
      </c>
      <c r="BB1836" s="1">
        <v>4</v>
      </c>
      <c r="BC1836" s="1">
        <v>219.67</v>
      </c>
      <c r="BD1836" s="1">
        <v>0.99</v>
      </c>
      <c r="BH1836" s="1">
        <v>23709.24</v>
      </c>
      <c r="BI1836" s="1">
        <v>38.090000000000003</v>
      </c>
      <c r="BJ1836" s="1">
        <v>0</v>
      </c>
      <c r="BW1836" s="1">
        <v>18.190000000000001</v>
      </c>
      <c r="CA1836" s="1">
        <v>568.84</v>
      </c>
      <c r="CF1836" s="1" t="s">
        <v>133</v>
      </c>
    </row>
    <row r="1837" spans="2:125" x14ac:dyDescent="0.25">
      <c r="B1837" s="1" t="s">
        <v>132</v>
      </c>
      <c r="C1837" s="84">
        <v>1998</v>
      </c>
      <c r="D1837" s="3">
        <v>36104</v>
      </c>
      <c r="E1837" s="3"/>
      <c r="AJ1837" s="4"/>
      <c r="AK1837" s="1"/>
      <c r="AL1837" s="1"/>
      <c r="AM1837" s="4"/>
      <c r="AZ1837" s="1">
        <v>3.95</v>
      </c>
      <c r="BY1837" s="1">
        <v>5.3</v>
      </c>
      <c r="CC1837" s="1">
        <v>9.66</v>
      </c>
      <c r="CD1837" s="1">
        <v>5.45</v>
      </c>
      <c r="CF1837" s="1" t="s">
        <v>133</v>
      </c>
    </row>
    <row r="1838" spans="2:125" x14ac:dyDescent="0.25">
      <c r="B1838" s="1" t="s">
        <v>132</v>
      </c>
      <c r="C1838" s="84">
        <v>1998</v>
      </c>
      <c r="D1838" s="3">
        <v>36108</v>
      </c>
      <c r="E1838" s="3"/>
      <c r="AJ1838" s="4"/>
      <c r="AK1838" s="1"/>
      <c r="AL1838" s="1"/>
      <c r="AM1838" s="4"/>
      <c r="AZ1838" s="1">
        <v>4.75</v>
      </c>
      <c r="BY1838" s="1">
        <v>6.15</v>
      </c>
      <c r="CC1838" s="1">
        <v>11.76</v>
      </c>
      <c r="CD1838" s="1">
        <v>7.32</v>
      </c>
      <c r="CE1838" s="1" t="s">
        <v>133</v>
      </c>
      <c r="CF1838" s="1" t="s">
        <v>133</v>
      </c>
      <c r="DM1838" s="1">
        <v>331.13</v>
      </c>
      <c r="DN1838" s="1">
        <v>0.19</v>
      </c>
      <c r="DO1838" s="1">
        <v>0.22800000000000001</v>
      </c>
      <c r="DP1838" s="1">
        <v>0.23200000000000001</v>
      </c>
      <c r="DQ1838" s="1">
        <v>0.19700000000000001</v>
      </c>
      <c r="DR1838" s="1">
        <v>0.19700000000000001</v>
      </c>
      <c r="DS1838" s="1">
        <v>0.249</v>
      </c>
      <c r="DT1838" s="1">
        <v>0.186</v>
      </c>
      <c r="DU1838" s="1">
        <v>0.17699999999999999</v>
      </c>
    </row>
    <row r="1839" spans="2:125" x14ac:dyDescent="0.25">
      <c r="B1839" s="1" t="s">
        <v>132</v>
      </c>
      <c r="C1839" s="84">
        <v>1998</v>
      </c>
      <c r="D1839" s="3">
        <v>36110</v>
      </c>
      <c r="E1839" s="3"/>
      <c r="I1839" s="1">
        <v>1.4E-2</v>
      </c>
      <c r="J1839" s="1">
        <v>2.1000000000000001E-2</v>
      </c>
      <c r="K1839" s="1">
        <v>3.7999999999999999E-2</v>
      </c>
      <c r="L1839" s="1">
        <v>5.6000000000000001E-2</v>
      </c>
      <c r="M1839" s="1">
        <v>7.0000000000000007E-2</v>
      </c>
      <c r="N1839" s="1">
        <v>2.6499999999999999E-2</v>
      </c>
      <c r="O1839" s="1">
        <v>356.05</v>
      </c>
      <c r="P1839" s="1">
        <v>607.35</v>
      </c>
      <c r="Q1839" s="1">
        <v>967.35</v>
      </c>
      <c r="R1839" s="1">
        <v>25432.14286</v>
      </c>
      <c r="S1839" s="1">
        <v>28921.42857</v>
      </c>
      <c r="T1839" s="1">
        <v>25456.578949999999</v>
      </c>
      <c r="U1839" s="1">
        <v>25691.96429</v>
      </c>
      <c r="V1839" s="1">
        <v>29620.71429</v>
      </c>
      <c r="W1839" s="1">
        <v>21901.88679</v>
      </c>
      <c r="AA1839" s="1">
        <v>356.05</v>
      </c>
      <c r="AB1839" s="1">
        <v>607.35</v>
      </c>
      <c r="AC1839" s="1">
        <v>967.35</v>
      </c>
      <c r="AD1839" s="1">
        <v>1438.75</v>
      </c>
      <c r="AE1839" s="1">
        <v>2073.4499999999998</v>
      </c>
      <c r="AF1839" s="1">
        <v>580.4</v>
      </c>
      <c r="AJ1839" s="4">
        <v>117.21</v>
      </c>
      <c r="AK1839" s="1"/>
      <c r="AL1839" s="1"/>
      <c r="AM1839" s="4"/>
      <c r="AU1839" s="1">
        <v>0.70085218999999999</v>
      </c>
      <c r="AX1839" s="1">
        <v>0.15</v>
      </c>
      <c r="AY1839" s="1">
        <v>0</v>
      </c>
      <c r="BB1839" s="1">
        <v>5</v>
      </c>
      <c r="BC1839" s="1">
        <v>309.5</v>
      </c>
      <c r="BD1839" s="1">
        <v>2.2599999999999998</v>
      </c>
      <c r="BH1839" s="1">
        <v>26633.68</v>
      </c>
      <c r="BI1839" s="1">
        <v>77.42</v>
      </c>
      <c r="BJ1839" s="1">
        <v>0</v>
      </c>
      <c r="BW1839" s="1">
        <v>38.78</v>
      </c>
      <c r="CA1839" s="1">
        <v>632.36</v>
      </c>
      <c r="CF1839" s="1" t="s">
        <v>133</v>
      </c>
    </row>
    <row r="1840" spans="2:125" x14ac:dyDescent="0.25">
      <c r="B1840" s="1" t="s">
        <v>132</v>
      </c>
      <c r="C1840" s="84">
        <v>1998</v>
      </c>
      <c r="D1840" s="3">
        <v>36111</v>
      </c>
      <c r="E1840" s="3"/>
      <c r="AJ1840" s="4"/>
      <c r="AK1840" s="1"/>
      <c r="AL1840" s="1"/>
      <c r="AM1840" s="4"/>
      <c r="AZ1840" s="1">
        <v>5.15</v>
      </c>
      <c r="BY1840" s="1">
        <v>6.75</v>
      </c>
      <c r="CC1840" s="1">
        <v>13.02</v>
      </c>
      <c r="CD1840" s="1">
        <v>8.26</v>
      </c>
      <c r="CF1840" s="1" t="s">
        <v>133</v>
      </c>
    </row>
    <row r="1841" spans="2:125" x14ac:dyDescent="0.25">
      <c r="B1841" s="1" t="s">
        <v>132</v>
      </c>
      <c r="C1841" s="84">
        <v>1998</v>
      </c>
      <c r="D1841" s="3">
        <v>36115</v>
      </c>
      <c r="E1841" s="3"/>
      <c r="AJ1841" s="4"/>
      <c r="AK1841" s="1"/>
      <c r="AL1841" s="1"/>
      <c r="AM1841" s="4"/>
      <c r="AZ1841" s="1">
        <v>5.95</v>
      </c>
      <c r="BY1841" s="1">
        <v>7.2</v>
      </c>
      <c r="CC1841" s="1">
        <v>16.260000000000002</v>
      </c>
      <c r="CD1841" s="1">
        <v>11.29</v>
      </c>
      <c r="CE1841" s="1" t="s">
        <v>133</v>
      </c>
      <c r="CF1841" s="1" t="s">
        <v>133</v>
      </c>
      <c r="DM1841" s="1">
        <v>315.33999999999997</v>
      </c>
      <c r="DN1841" s="1">
        <v>0.157</v>
      </c>
      <c r="DO1841" s="1">
        <v>0.19</v>
      </c>
      <c r="DP1841" s="1">
        <v>0.223</v>
      </c>
      <c r="DQ1841" s="1">
        <v>0.19400000000000001</v>
      </c>
      <c r="DR1841" s="1">
        <v>0.19800000000000001</v>
      </c>
      <c r="DS1841" s="1">
        <v>0.248</v>
      </c>
      <c r="DT1841" s="1">
        <v>0.187</v>
      </c>
      <c r="DU1841" s="1">
        <v>0.18</v>
      </c>
    </row>
    <row r="1842" spans="2:125" x14ac:dyDescent="0.25">
      <c r="B1842" s="1" t="s">
        <v>132</v>
      </c>
      <c r="C1842" s="84">
        <v>1998</v>
      </c>
      <c r="D1842" s="3">
        <v>36116</v>
      </c>
      <c r="E1842" s="3"/>
      <c r="I1842" s="1">
        <v>5.45E-2</v>
      </c>
      <c r="J1842" s="1">
        <v>9.1999999999999998E-2</v>
      </c>
      <c r="K1842" s="1">
        <v>0.104</v>
      </c>
      <c r="L1842" s="1">
        <v>5.8999999999999997E-2</v>
      </c>
      <c r="M1842" s="1">
        <v>384.17500000000001</v>
      </c>
      <c r="N1842" s="1">
        <v>583.27499999999998</v>
      </c>
      <c r="O1842" s="1">
        <v>929.8</v>
      </c>
      <c r="P1842" s="1">
        <v>1471</v>
      </c>
      <c r="Q1842" s="1">
        <v>2131</v>
      </c>
      <c r="U1842" s="1">
        <v>26990.825690000001</v>
      </c>
      <c r="V1842" s="1">
        <v>23163.04348</v>
      </c>
      <c r="W1842" s="1">
        <v>23048.07692</v>
      </c>
      <c r="X1842" s="1">
        <v>15703.38983</v>
      </c>
      <c r="AA1842" s="1">
        <v>384.17500000000001</v>
      </c>
      <c r="AB1842" s="1">
        <v>583.27499999999998</v>
      </c>
      <c r="AC1842" s="1">
        <v>929.8</v>
      </c>
      <c r="AD1842" s="1">
        <v>1471</v>
      </c>
      <c r="AE1842" s="1">
        <v>2131</v>
      </c>
      <c r="AF1842" s="1">
        <v>2397</v>
      </c>
      <c r="AG1842" s="1">
        <v>926.5</v>
      </c>
      <c r="AJ1842" s="4">
        <v>223.03</v>
      </c>
      <c r="AK1842" s="1"/>
      <c r="AL1842" s="1"/>
      <c r="AM1842" s="4"/>
      <c r="AU1842" s="1">
        <v>0.82042602499999995</v>
      </c>
      <c r="AX1842" s="1">
        <v>0.08</v>
      </c>
      <c r="AY1842" s="1">
        <v>0</v>
      </c>
      <c r="BB1842" s="1">
        <v>6</v>
      </c>
      <c r="BC1842" s="1">
        <v>448</v>
      </c>
      <c r="BD1842" s="1">
        <v>3.27</v>
      </c>
      <c r="BH1842" s="1">
        <v>23682.84</v>
      </c>
      <c r="BI1842" s="1">
        <v>118.78</v>
      </c>
      <c r="BJ1842" s="1">
        <v>0</v>
      </c>
      <c r="BW1842" s="1">
        <v>103.7</v>
      </c>
      <c r="CA1842" s="1">
        <v>606.38</v>
      </c>
      <c r="CF1842" s="1" t="s">
        <v>133</v>
      </c>
    </row>
    <row r="1843" spans="2:125" x14ac:dyDescent="0.25">
      <c r="B1843" s="1" t="s">
        <v>132</v>
      </c>
      <c r="C1843" s="84">
        <v>1998</v>
      </c>
      <c r="D1843" s="3">
        <v>36118</v>
      </c>
      <c r="E1843" s="3"/>
      <c r="AJ1843" s="4"/>
      <c r="AK1843" s="1"/>
      <c r="AL1843" s="1"/>
      <c r="AM1843" s="4"/>
      <c r="AZ1843" s="1">
        <v>6.8</v>
      </c>
      <c r="BY1843" s="1">
        <v>8</v>
      </c>
      <c r="CC1843" s="1">
        <v>18.079999999999998</v>
      </c>
      <c r="CD1843" s="1">
        <v>13.78</v>
      </c>
      <c r="CF1843" s="1" t="s">
        <v>133</v>
      </c>
    </row>
    <row r="1844" spans="2:125" x14ac:dyDescent="0.25">
      <c r="B1844" s="1" t="s">
        <v>132</v>
      </c>
      <c r="C1844" s="84">
        <v>1998</v>
      </c>
      <c r="D1844" s="3">
        <v>36122</v>
      </c>
      <c r="E1844" s="3"/>
      <c r="I1844" s="1">
        <v>8.5500000000000007E-2</v>
      </c>
      <c r="J1844" s="1">
        <v>0.1045</v>
      </c>
      <c r="K1844" s="1">
        <v>0.113</v>
      </c>
      <c r="L1844" s="1">
        <v>9.8000000000000004E-2</v>
      </c>
      <c r="M1844" s="1">
        <v>3.0499999999999999E-2</v>
      </c>
      <c r="N1844" s="1">
        <v>384.17500000000001</v>
      </c>
      <c r="O1844" s="1">
        <v>583.27499999999998</v>
      </c>
      <c r="P1844" s="1">
        <v>929.8</v>
      </c>
      <c r="Q1844" s="1">
        <v>1454.875</v>
      </c>
      <c r="V1844" s="1">
        <v>22688.304090000001</v>
      </c>
      <c r="W1844" s="1">
        <v>22440.669860000002</v>
      </c>
      <c r="X1844" s="1">
        <v>23478.318579999999</v>
      </c>
      <c r="Y1844" s="1">
        <v>23654.591840000001</v>
      </c>
      <c r="Z1844" s="1">
        <v>11750.819670000001</v>
      </c>
      <c r="AA1844" s="1">
        <v>384.17500000000001</v>
      </c>
      <c r="AB1844" s="1">
        <v>583.27499999999998</v>
      </c>
      <c r="AC1844" s="1">
        <v>929.8</v>
      </c>
      <c r="AD1844" s="1">
        <v>1454.875</v>
      </c>
      <c r="AE1844" s="1">
        <v>1939.85</v>
      </c>
      <c r="AF1844" s="1">
        <v>2345.0500000000002</v>
      </c>
      <c r="AG1844" s="1">
        <v>2653.05</v>
      </c>
      <c r="AH1844" s="1">
        <v>2318.15</v>
      </c>
      <c r="AI1844" s="1">
        <v>358.4</v>
      </c>
      <c r="AJ1844" s="4">
        <v>336.74</v>
      </c>
      <c r="AK1844" s="1"/>
      <c r="AL1844" s="1"/>
      <c r="AM1844" s="4"/>
      <c r="AU1844" s="1">
        <v>0.91650920599999997</v>
      </c>
      <c r="AX1844" s="1">
        <v>0.52</v>
      </c>
      <c r="AY1844" s="1">
        <v>0</v>
      </c>
      <c r="AZ1844" s="1">
        <v>7.35</v>
      </c>
      <c r="BB1844" s="1">
        <v>8</v>
      </c>
      <c r="BC1844" s="1">
        <v>539.83000000000004</v>
      </c>
      <c r="BD1844" s="1">
        <v>4.78</v>
      </c>
      <c r="BH1844" s="1">
        <v>24906.720000000001</v>
      </c>
      <c r="BI1844" s="1">
        <v>158.81</v>
      </c>
      <c r="BJ1844" s="1">
        <v>0</v>
      </c>
      <c r="BW1844" s="1">
        <v>174.4</v>
      </c>
      <c r="BY1844" s="1">
        <v>8.6</v>
      </c>
      <c r="CA1844" s="1">
        <v>658.35</v>
      </c>
      <c r="CC1844" s="1">
        <v>19.420000000000002</v>
      </c>
      <c r="CD1844" s="1">
        <v>14.51</v>
      </c>
      <c r="CE1844" s="1" t="s">
        <v>133</v>
      </c>
      <c r="CF1844" s="1" t="s">
        <v>133</v>
      </c>
      <c r="DM1844" s="1">
        <v>338.85</v>
      </c>
      <c r="DN1844" s="1">
        <v>0.24299999999999999</v>
      </c>
      <c r="DO1844" s="1">
        <v>0.23300000000000001</v>
      </c>
      <c r="DP1844" s="1">
        <v>0.22900000000000001</v>
      </c>
      <c r="DQ1844" s="1">
        <v>0.193</v>
      </c>
      <c r="DR1844" s="1">
        <v>0.193</v>
      </c>
      <c r="DS1844" s="1">
        <v>0.24399999999999999</v>
      </c>
      <c r="DT1844" s="1">
        <v>0.182</v>
      </c>
      <c r="DU1844" s="1">
        <v>0.17799999999999999</v>
      </c>
    </row>
    <row r="1845" spans="2:125" x14ac:dyDescent="0.25">
      <c r="B1845" s="1" t="s">
        <v>132</v>
      </c>
      <c r="C1845" s="84">
        <v>1998</v>
      </c>
      <c r="D1845" s="3">
        <v>36125</v>
      </c>
      <c r="E1845" s="3"/>
      <c r="AJ1845" s="4"/>
      <c r="AK1845" s="1"/>
      <c r="AL1845" s="1"/>
      <c r="AM1845" s="4"/>
      <c r="AZ1845" s="1">
        <v>7.85</v>
      </c>
      <c r="BY1845" s="1">
        <v>8.85</v>
      </c>
      <c r="CC1845" s="1">
        <v>20.010000000000002</v>
      </c>
      <c r="CD1845" s="1">
        <v>15.73</v>
      </c>
      <c r="CF1845" s="1" t="s">
        <v>133</v>
      </c>
    </row>
    <row r="1846" spans="2:125" x14ac:dyDescent="0.25">
      <c r="B1846" s="1" t="s">
        <v>132</v>
      </c>
      <c r="C1846" s="84">
        <v>1998</v>
      </c>
      <c r="D1846" s="3">
        <v>36129</v>
      </c>
      <c r="E1846" s="3"/>
      <c r="AJ1846" s="4"/>
      <c r="AK1846" s="1"/>
      <c r="AL1846" s="1"/>
      <c r="AM1846" s="4"/>
      <c r="AZ1846" s="1">
        <v>8.5500000000000007</v>
      </c>
      <c r="BY1846" s="1">
        <v>9</v>
      </c>
      <c r="CC1846" s="1">
        <v>21.15</v>
      </c>
      <c r="CD1846" s="1">
        <v>17.13</v>
      </c>
      <c r="CE1846" s="1" t="s">
        <v>133</v>
      </c>
      <c r="CF1846" s="1" t="s">
        <v>133</v>
      </c>
      <c r="DM1846" s="1">
        <v>356.59</v>
      </c>
      <c r="DN1846" s="1">
        <v>0.26900000000000002</v>
      </c>
      <c r="DO1846" s="1">
        <v>0.27600000000000002</v>
      </c>
      <c r="DP1846" s="1">
        <v>0.245</v>
      </c>
      <c r="DQ1846" s="1">
        <v>0.19800000000000001</v>
      </c>
      <c r="DR1846" s="1">
        <v>0.192</v>
      </c>
      <c r="DS1846" s="1">
        <v>0.246</v>
      </c>
      <c r="DT1846" s="1">
        <v>0.17799999999999999</v>
      </c>
      <c r="DU1846" s="1">
        <v>0.18</v>
      </c>
    </row>
    <row r="1847" spans="2:125" x14ac:dyDescent="0.25">
      <c r="B1847" s="1" t="s">
        <v>132</v>
      </c>
      <c r="C1847" s="84">
        <v>1998</v>
      </c>
      <c r="D1847" s="3">
        <v>36131</v>
      </c>
      <c r="E1847" s="3"/>
      <c r="AJ1847" s="4">
        <v>603.11</v>
      </c>
      <c r="AK1847" s="1"/>
      <c r="AL1847" s="1"/>
      <c r="AM1847" s="4"/>
      <c r="AU1847" s="1">
        <v>0.98046808299999999</v>
      </c>
      <c r="AX1847" s="1">
        <v>1.36</v>
      </c>
      <c r="AY1847" s="1">
        <v>1</v>
      </c>
      <c r="BB1847" s="1">
        <v>8</v>
      </c>
      <c r="BC1847" s="1">
        <v>762.67</v>
      </c>
      <c r="BD1847" s="1">
        <v>7.3</v>
      </c>
      <c r="BH1847" s="1">
        <v>26234.81</v>
      </c>
      <c r="BI1847" s="1">
        <v>213.12</v>
      </c>
      <c r="BJ1847" s="1">
        <v>0</v>
      </c>
      <c r="BW1847" s="1">
        <v>380.8</v>
      </c>
      <c r="CA1847" s="1">
        <v>710.33</v>
      </c>
      <c r="CF1847" s="1" t="s">
        <v>133</v>
      </c>
    </row>
    <row r="1848" spans="2:125" x14ac:dyDescent="0.25">
      <c r="B1848" s="1" t="s">
        <v>132</v>
      </c>
      <c r="C1848" s="84">
        <v>1998</v>
      </c>
      <c r="D1848" s="3">
        <v>36132</v>
      </c>
      <c r="E1848" s="3"/>
      <c r="AJ1848" s="4"/>
      <c r="AK1848" s="1"/>
      <c r="AL1848" s="1"/>
      <c r="AM1848" s="4"/>
      <c r="AZ1848" s="1">
        <v>8.5</v>
      </c>
      <c r="BY1848" s="1">
        <v>9</v>
      </c>
      <c r="CC1848" s="1">
        <v>21.84</v>
      </c>
      <c r="CD1848" s="1">
        <v>18.239999999999998</v>
      </c>
      <c r="CF1848" s="1" t="s">
        <v>133</v>
      </c>
    </row>
    <row r="1849" spans="2:125" x14ac:dyDescent="0.25">
      <c r="B1849" s="1" t="s">
        <v>132</v>
      </c>
      <c r="C1849" s="84">
        <v>1998</v>
      </c>
      <c r="D1849" s="3">
        <v>36136</v>
      </c>
      <c r="E1849" s="3"/>
      <c r="AJ1849" s="4"/>
      <c r="AK1849" s="1"/>
      <c r="AL1849" s="1"/>
      <c r="AM1849" s="4"/>
      <c r="AZ1849" s="1">
        <v>9</v>
      </c>
      <c r="CC1849" s="1">
        <v>11.93</v>
      </c>
      <c r="CD1849" s="1">
        <v>18.52</v>
      </c>
      <c r="CE1849" s="1" t="s">
        <v>133</v>
      </c>
      <c r="CF1849" s="1" t="s">
        <v>133</v>
      </c>
      <c r="DM1849" s="1">
        <v>349.24</v>
      </c>
      <c r="DN1849" s="1">
        <v>0.247</v>
      </c>
      <c r="DO1849" s="1">
        <v>0.27100000000000002</v>
      </c>
      <c r="DP1849" s="1">
        <v>0.24399999999999999</v>
      </c>
      <c r="DQ1849" s="1">
        <v>0.19800000000000001</v>
      </c>
      <c r="DR1849" s="1">
        <v>0.191</v>
      </c>
      <c r="DS1849" s="1">
        <v>0.24199999999999999</v>
      </c>
      <c r="DT1849" s="1">
        <v>0.17599999999999999</v>
      </c>
      <c r="DU1849" s="1">
        <v>0.17799999999999999</v>
      </c>
    </row>
    <row r="1850" spans="2:125" x14ac:dyDescent="0.25">
      <c r="B1850" s="1" t="s">
        <v>132</v>
      </c>
      <c r="C1850" s="84">
        <v>1998</v>
      </c>
      <c r="D1850" s="3">
        <v>36138</v>
      </c>
      <c r="E1850" s="3"/>
      <c r="AJ1850" s="4"/>
      <c r="AK1850" s="1"/>
      <c r="AL1850" s="1"/>
      <c r="AM1850" s="4"/>
      <c r="AU1850" s="1">
        <v>0.97136920000000004</v>
      </c>
      <c r="AX1850" s="1">
        <v>1.88</v>
      </c>
      <c r="AY1850" s="1">
        <v>2.65</v>
      </c>
      <c r="BB1850" s="1">
        <v>6.35</v>
      </c>
      <c r="BC1850" s="1">
        <v>908.67</v>
      </c>
      <c r="BD1850" s="1">
        <v>6.67</v>
      </c>
      <c r="BH1850" s="1">
        <v>26680.77</v>
      </c>
      <c r="BI1850" s="1">
        <v>172.65</v>
      </c>
      <c r="BJ1850" s="1">
        <v>0</v>
      </c>
      <c r="BW1850" s="1">
        <v>495.77</v>
      </c>
      <c r="CA1850" s="1">
        <v>681.45</v>
      </c>
      <c r="CF1850" s="1" t="s">
        <v>133</v>
      </c>
    </row>
    <row r="1851" spans="2:125" x14ac:dyDescent="0.25">
      <c r="B1851" s="1" t="s">
        <v>132</v>
      </c>
      <c r="C1851" s="84">
        <v>1998</v>
      </c>
      <c r="D1851" s="3">
        <v>36139</v>
      </c>
      <c r="E1851" s="3"/>
      <c r="AJ1851" s="4"/>
      <c r="AK1851" s="1"/>
      <c r="AL1851" s="1"/>
      <c r="AM1851" s="4"/>
      <c r="CD1851" s="1">
        <v>10.77</v>
      </c>
      <c r="CF1851" s="1" t="s">
        <v>133</v>
      </c>
    </row>
    <row r="1852" spans="2:125" x14ac:dyDescent="0.25">
      <c r="B1852" s="1" t="s">
        <v>132</v>
      </c>
      <c r="C1852" s="84">
        <v>1998</v>
      </c>
      <c r="D1852" s="3">
        <v>36143</v>
      </c>
      <c r="E1852" s="3"/>
      <c r="AJ1852" s="4"/>
      <c r="AK1852" s="1"/>
      <c r="AL1852" s="1"/>
      <c r="AM1852" s="4"/>
      <c r="CD1852" s="1">
        <v>12.55</v>
      </c>
      <c r="CE1852" s="1" t="s">
        <v>133</v>
      </c>
      <c r="CF1852" s="1" t="s">
        <v>133</v>
      </c>
      <c r="DM1852" s="1">
        <v>340.71</v>
      </c>
      <c r="DN1852" s="1">
        <v>0.22700000000000001</v>
      </c>
      <c r="DO1852" s="1">
        <v>0.26800000000000002</v>
      </c>
      <c r="DP1852" s="1">
        <v>0.24199999999999999</v>
      </c>
      <c r="DQ1852" s="1">
        <v>0.19800000000000001</v>
      </c>
      <c r="DR1852" s="1">
        <v>0.187</v>
      </c>
      <c r="DS1852" s="1">
        <v>0.23499999999999999</v>
      </c>
      <c r="DT1852" s="1">
        <v>0.17100000000000001</v>
      </c>
      <c r="DU1852" s="1">
        <v>0.17699999999999999</v>
      </c>
    </row>
    <row r="1853" spans="2:125" x14ac:dyDescent="0.25">
      <c r="B1853" s="1" t="s">
        <v>132</v>
      </c>
      <c r="C1853" s="84">
        <v>1998</v>
      </c>
      <c r="D1853" s="3">
        <v>36145</v>
      </c>
      <c r="E1853" s="3"/>
      <c r="I1853" s="1">
        <v>0.113</v>
      </c>
      <c r="J1853" s="1">
        <v>884.49249999999995</v>
      </c>
      <c r="K1853" s="1">
        <v>2035.425</v>
      </c>
      <c r="L1853" s="1">
        <v>2371.0250000000001</v>
      </c>
      <c r="M1853" s="1">
        <v>2669.7</v>
      </c>
      <c r="N1853" s="1">
        <v>3185.7</v>
      </c>
      <c r="O1853" s="1">
        <v>2306.5</v>
      </c>
      <c r="P1853" s="1">
        <v>20411.504420000001</v>
      </c>
      <c r="Z1853" s="1">
        <v>20411.504420000001</v>
      </c>
      <c r="AD1853" s="1">
        <v>884.49249999999995</v>
      </c>
      <c r="AE1853" s="1">
        <v>2035.425</v>
      </c>
      <c r="AF1853" s="1">
        <v>2371.0250000000001</v>
      </c>
      <c r="AG1853" s="1">
        <v>2669.7</v>
      </c>
      <c r="AH1853" s="1">
        <v>3185.7</v>
      </c>
      <c r="AI1853" s="1">
        <v>2306.5</v>
      </c>
      <c r="AJ1853" s="4">
        <v>854.32</v>
      </c>
      <c r="AK1853" s="1"/>
      <c r="AL1853" s="1"/>
      <c r="AM1853" s="4"/>
      <c r="AR1853" s="1">
        <v>2810.2</v>
      </c>
      <c r="AT1853" s="1">
        <v>64.94</v>
      </c>
      <c r="AU1853" s="1">
        <v>0.97663630999999995</v>
      </c>
      <c r="AX1853" s="1">
        <v>3.17</v>
      </c>
      <c r="AY1853" s="1">
        <v>3.4</v>
      </c>
      <c r="BB1853" s="1">
        <v>5.6</v>
      </c>
      <c r="BC1853" s="1">
        <v>1010.17</v>
      </c>
      <c r="BD1853" s="1">
        <v>7.01</v>
      </c>
      <c r="BH1853" s="1">
        <v>28597.759999999998</v>
      </c>
      <c r="BI1853" s="1">
        <v>181.05</v>
      </c>
      <c r="BJ1853" s="1">
        <v>11.58</v>
      </c>
      <c r="BL1853" s="1">
        <v>61.69</v>
      </c>
      <c r="BW1853" s="1">
        <v>525.19000000000005</v>
      </c>
      <c r="CA1853" s="1">
        <v>583.28</v>
      </c>
      <c r="CF1853" s="1" t="s">
        <v>133</v>
      </c>
    </row>
    <row r="1854" spans="2:125" x14ac:dyDescent="0.25">
      <c r="B1854" s="1" t="s">
        <v>132</v>
      </c>
      <c r="C1854" s="84">
        <v>1998</v>
      </c>
      <c r="D1854" s="3">
        <v>36146</v>
      </c>
      <c r="E1854" s="3"/>
      <c r="AJ1854" s="4"/>
      <c r="AK1854" s="1"/>
      <c r="AL1854" s="1"/>
      <c r="AM1854" s="4"/>
      <c r="CD1854" s="1">
        <v>13.02</v>
      </c>
      <c r="CF1854" s="1" t="s">
        <v>133</v>
      </c>
    </row>
    <row r="1855" spans="2:125" x14ac:dyDescent="0.25">
      <c r="B1855" s="1" t="s">
        <v>132</v>
      </c>
      <c r="C1855" s="84">
        <v>1998</v>
      </c>
      <c r="D1855" s="3">
        <v>36150</v>
      </c>
      <c r="E1855" s="3"/>
      <c r="AJ1855" s="4"/>
      <c r="AK1855" s="1"/>
      <c r="AL1855" s="1"/>
      <c r="AM1855" s="4"/>
      <c r="CD1855" s="1">
        <v>11.2</v>
      </c>
      <c r="CE1855" s="1" t="s">
        <v>133</v>
      </c>
      <c r="CF1855" s="1" t="s">
        <v>133</v>
      </c>
      <c r="DM1855" s="1">
        <v>353.18</v>
      </c>
      <c r="DN1855" s="1">
        <v>0.245</v>
      </c>
      <c r="DO1855" s="1">
        <v>0.28100000000000003</v>
      </c>
      <c r="DP1855" s="1">
        <v>0.25700000000000001</v>
      </c>
      <c r="DQ1855" s="1">
        <v>0.20799999999999999</v>
      </c>
      <c r="DR1855" s="1">
        <v>0.192</v>
      </c>
      <c r="DS1855" s="1">
        <v>0.23499999999999999</v>
      </c>
      <c r="DT1855" s="1">
        <v>0.17199999999999999</v>
      </c>
      <c r="DU1855" s="1">
        <v>0.17599999999999999</v>
      </c>
    </row>
    <row r="1856" spans="2:125" x14ac:dyDescent="0.25">
      <c r="B1856" s="1" t="s">
        <v>132</v>
      </c>
      <c r="C1856" s="84">
        <v>1998</v>
      </c>
      <c r="D1856" s="3">
        <v>36152</v>
      </c>
      <c r="E1856" s="3"/>
      <c r="AJ1856" s="4"/>
      <c r="AK1856" s="1"/>
      <c r="AL1856" s="1"/>
      <c r="AM1856" s="4"/>
      <c r="CD1856" s="1">
        <v>8.59</v>
      </c>
      <c r="CF1856" s="1" t="s">
        <v>133</v>
      </c>
    </row>
    <row r="1857" spans="2:125" x14ac:dyDescent="0.25">
      <c r="B1857" s="1" t="s">
        <v>132</v>
      </c>
      <c r="C1857" s="84">
        <v>1998</v>
      </c>
      <c r="D1857" s="3">
        <v>36153</v>
      </c>
      <c r="E1857" s="3"/>
      <c r="I1857" s="1">
        <v>625.77499999999998</v>
      </c>
      <c r="J1857" s="1">
        <v>2035.425</v>
      </c>
      <c r="K1857" s="1">
        <v>2371.0250000000001</v>
      </c>
      <c r="L1857" s="1">
        <v>2669.7</v>
      </c>
      <c r="M1857" s="1">
        <v>3185.7</v>
      </c>
      <c r="N1857" s="1">
        <v>2383</v>
      </c>
      <c r="AD1857" s="1">
        <v>625.77499999999998</v>
      </c>
      <c r="AE1857" s="1">
        <v>2035.425</v>
      </c>
      <c r="AF1857" s="1">
        <v>2371.0250000000001</v>
      </c>
      <c r="AG1857" s="1">
        <v>2669.7</v>
      </c>
      <c r="AH1857" s="1">
        <v>3185.7</v>
      </c>
      <c r="AI1857" s="1">
        <v>2383</v>
      </c>
      <c r="AJ1857" s="4">
        <v>1121.5999999999999</v>
      </c>
      <c r="AK1857" s="1"/>
      <c r="AL1857" s="1"/>
      <c r="AM1857" s="4"/>
      <c r="AR1857" s="1">
        <v>17204.2</v>
      </c>
      <c r="AT1857" s="1">
        <v>162.41999999999999</v>
      </c>
      <c r="AU1857" s="1">
        <v>0.97203530400000004</v>
      </c>
      <c r="AX1857" s="1">
        <v>4.62</v>
      </c>
      <c r="AY1857" s="1">
        <v>3.55</v>
      </c>
      <c r="BB1857" s="1">
        <v>5.45</v>
      </c>
      <c r="BC1857" s="1">
        <v>1051.5</v>
      </c>
      <c r="BD1857" s="1">
        <v>6.87</v>
      </c>
      <c r="BH1857" s="1">
        <v>26525.84</v>
      </c>
      <c r="BI1857" s="1">
        <v>158.55000000000001</v>
      </c>
      <c r="BJ1857" s="1">
        <v>23.43</v>
      </c>
      <c r="BL1857" s="1">
        <v>110.07</v>
      </c>
      <c r="BW1857" s="1">
        <v>659.23</v>
      </c>
      <c r="CA1857" s="1">
        <v>669.9</v>
      </c>
      <c r="CF1857" s="1" t="s">
        <v>133</v>
      </c>
    </row>
    <row r="1858" spans="2:125" x14ac:dyDescent="0.25">
      <c r="B1858" s="1" t="s">
        <v>132</v>
      </c>
      <c r="C1858" s="84">
        <v>1998</v>
      </c>
      <c r="D1858" s="3">
        <v>36157</v>
      </c>
      <c r="E1858" s="3"/>
      <c r="AJ1858" s="4"/>
      <c r="AK1858" s="1"/>
      <c r="AL1858" s="1"/>
      <c r="AM1858" s="4"/>
      <c r="CE1858" s="1" t="s">
        <v>133</v>
      </c>
      <c r="CF1858" s="1" t="s">
        <v>133</v>
      </c>
      <c r="DM1858" s="1">
        <v>357.61</v>
      </c>
      <c r="DN1858" s="1">
        <v>0.249</v>
      </c>
      <c r="DO1858" s="1">
        <v>0.28199999999999997</v>
      </c>
      <c r="DP1858" s="1">
        <v>0.25700000000000001</v>
      </c>
      <c r="DQ1858" s="1">
        <v>0.215</v>
      </c>
      <c r="DR1858" s="1">
        <v>0.19500000000000001</v>
      </c>
      <c r="DS1858" s="1">
        <v>0.24099999999999999</v>
      </c>
      <c r="DT1858" s="1">
        <v>0.17399999999999999</v>
      </c>
      <c r="DU1858" s="1">
        <v>0.17599999999999999</v>
      </c>
    </row>
    <row r="1859" spans="2:125" x14ac:dyDescent="0.25">
      <c r="B1859" s="1" t="s">
        <v>132</v>
      </c>
      <c r="C1859" s="84">
        <v>1998</v>
      </c>
      <c r="D1859" s="3">
        <v>36159</v>
      </c>
      <c r="E1859" s="3"/>
      <c r="I1859" s="1">
        <v>1485.33</v>
      </c>
      <c r="J1859" s="1">
        <v>2371.0250000000001</v>
      </c>
      <c r="K1859" s="1">
        <v>2669.7</v>
      </c>
      <c r="L1859" s="1">
        <v>3185.7</v>
      </c>
      <c r="M1859" s="1">
        <v>2383</v>
      </c>
      <c r="AE1859" s="1">
        <v>1485.33</v>
      </c>
      <c r="AF1859" s="1">
        <v>2371.0250000000001</v>
      </c>
      <c r="AG1859" s="1">
        <v>2669.7</v>
      </c>
      <c r="AH1859" s="1">
        <v>3185.7</v>
      </c>
      <c r="AI1859" s="1">
        <v>2383</v>
      </c>
      <c r="AJ1859" s="4">
        <v>1259.95</v>
      </c>
      <c r="AK1859" s="1"/>
      <c r="AL1859" s="1"/>
      <c r="AM1859" s="4"/>
      <c r="AR1859" s="1">
        <v>16564.310000000001</v>
      </c>
      <c r="AT1859" s="1">
        <v>238.62</v>
      </c>
      <c r="AU1859" s="1">
        <v>0.855097675</v>
      </c>
      <c r="AX1859" s="1">
        <v>6.37</v>
      </c>
      <c r="AY1859" s="1">
        <v>4.3</v>
      </c>
      <c r="BB1859" s="1">
        <v>4.7</v>
      </c>
      <c r="BC1859" s="1">
        <v>1092</v>
      </c>
      <c r="BD1859" s="1">
        <v>3.72</v>
      </c>
      <c r="BH1859" s="1">
        <v>25662.11</v>
      </c>
      <c r="BI1859" s="1">
        <v>158.74</v>
      </c>
      <c r="BJ1859" s="1">
        <v>20.75</v>
      </c>
      <c r="BL1859" s="1">
        <v>112.51</v>
      </c>
      <c r="BW1859" s="1">
        <v>706.94</v>
      </c>
      <c r="CA1859" s="1">
        <v>802.73</v>
      </c>
      <c r="CF1859" s="1" t="s">
        <v>133</v>
      </c>
    </row>
    <row r="1860" spans="2:125" x14ac:dyDescent="0.25">
      <c r="B1860" s="1" t="s">
        <v>132</v>
      </c>
      <c r="C1860" s="84">
        <v>1998</v>
      </c>
      <c r="D1860" s="3">
        <v>36167</v>
      </c>
      <c r="E1860" s="3"/>
      <c r="AJ1860" s="4">
        <v>1488.13</v>
      </c>
      <c r="AK1860" s="1"/>
      <c r="AL1860" s="1"/>
      <c r="AM1860" s="4"/>
      <c r="AR1860" s="1">
        <v>30299.61</v>
      </c>
      <c r="AT1860" s="1">
        <v>470.95</v>
      </c>
      <c r="AU1860" s="1">
        <v>0.77895363399999995</v>
      </c>
      <c r="AX1860" s="1">
        <v>6.09</v>
      </c>
      <c r="AY1860" s="1">
        <v>4.55</v>
      </c>
      <c r="BB1860" s="1">
        <v>4.45</v>
      </c>
      <c r="BC1860" s="1">
        <v>1026.67</v>
      </c>
      <c r="BD1860" s="1">
        <v>2.63</v>
      </c>
      <c r="BH1860" s="1">
        <v>21995.97</v>
      </c>
      <c r="BI1860" s="1">
        <v>129.38</v>
      </c>
      <c r="BJ1860" s="1">
        <v>31.43</v>
      </c>
      <c r="BL1860" s="1">
        <v>135.12</v>
      </c>
      <c r="BW1860" s="1">
        <v>711.4</v>
      </c>
      <c r="CA1860" s="1">
        <v>811.39</v>
      </c>
      <c r="CF1860" s="1" t="s">
        <v>133</v>
      </c>
    </row>
    <row r="1861" spans="2:125" x14ac:dyDescent="0.25">
      <c r="B1861" s="1" t="s">
        <v>132</v>
      </c>
      <c r="C1861" s="84">
        <v>1998</v>
      </c>
      <c r="D1861" s="3">
        <v>36171</v>
      </c>
      <c r="E1861" s="3"/>
      <c r="AJ1861" s="4"/>
      <c r="AK1861" s="1"/>
      <c r="AL1861" s="1"/>
      <c r="AM1861" s="4"/>
      <c r="CE1861" s="1" t="s">
        <v>133</v>
      </c>
      <c r="DM1861" s="1">
        <v>361.96</v>
      </c>
      <c r="DN1861" s="1">
        <v>0.245</v>
      </c>
      <c r="DO1861" s="1">
        <v>0.29099999999999998</v>
      </c>
      <c r="DP1861" s="1">
        <v>0.26500000000000001</v>
      </c>
      <c r="DQ1861" s="1">
        <v>0.22600000000000001</v>
      </c>
      <c r="DR1861" s="1">
        <v>0.19600000000000001</v>
      </c>
      <c r="DS1861" s="1">
        <v>0.23899999999999999</v>
      </c>
      <c r="DT1861" s="1">
        <v>0.17399999999999999</v>
      </c>
      <c r="DU1861" s="1">
        <v>0.17399999999999999</v>
      </c>
    </row>
    <row r="1862" spans="2:125" x14ac:dyDescent="0.25">
      <c r="B1862" s="1" t="s">
        <v>132</v>
      </c>
      <c r="C1862" s="84">
        <v>1998</v>
      </c>
      <c r="D1862" s="3">
        <v>36172</v>
      </c>
      <c r="E1862" s="3"/>
      <c r="AJ1862" s="4">
        <v>1622.62</v>
      </c>
      <c r="AK1862" s="1"/>
      <c r="AL1862" s="1"/>
      <c r="AM1862" s="4"/>
      <c r="AR1862" s="1">
        <v>17904.79</v>
      </c>
      <c r="AT1862" s="1">
        <v>559.24</v>
      </c>
      <c r="AU1862" s="1">
        <v>0.87638053400000004</v>
      </c>
      <c r="AX1862" s="1">
        <v>9.4</v>
      </c>
      <c r="AY1862" s="1">
        <v>5.05</v>
      </c>
      <c r="BB1862" s="1">
        <v>3.95</v>
      </c>
      <c r="BC1862" s="1">
        <v>1100</v>
      </c>
      <c r="BD1862" s="1">
        <v>3.84</v>
      </c>
      <c r="BH1862" s="1">
        <v>21109.85</v>
      </c>
      <c r="BI1862" s="1">
        <v>202.09</v>
      </c>
      <c r="BJ1862" s="1">
        <v>18.53</v>
      </c>
      <c r="BL1862" s="1">
        <v>125.18</v>
      </c>
      <c r="BW1862" s="1">
        <v>672.42</v>
      </c>
      <c r="CA1862" s="1">
        <v>736.31</v>
      </c>
      <c r="CF1862" s="1" t="s">
        <v>133</v>
      </c>
    </row>
    <row r="1863" spans="2:125" x14ac:dyDescent="0.25">
      <c r="B1863" s="1" t="s">
        <v>132</v>
      </c>
      <c r="C1863" s="84">
        <v>1998</v>
      </c>
      <c r="D1863" s="3">
        <v>36178</v>
      </c>
      <c r="E1863" s="3"/>
      <c r="AJ1863" s="4"/>
      <c r="AK1863" s="1"/>
      <c r="AL1863" s="1"/>
      <c r="AM1863" s="4"/>
      <c r="CE1863" s="1" t="s">
        <v>133</v>
      </c>
      <c r="DM1863" s="1">
        <v>366.22</v>
      </c>
      <c r="DN1863" s="1">
        <v>0.246</v>
      </c>
      <c r="DO1863" s="1">
        <v>0.28699999999999998</v>
      </c>
      <c r="DP1863" s="1">
        <v>0.26400000000000001</v>
      </c>
      <c r="DQ1863" s="1">
        <v>0.23300000000000001</v>
      </c>
      <c r="DR1863" s="1">
        <v>0.20300000000000001</v>
      </c>
      <c r="DS1863" s="1">
        <v>0.247</v>
      </c>
      <c r="DT1863" s="1">
        <v>0.17699999999999999</v>
      </c>
      <c r="DU1863" s="1">
        <v>0.17399999999999999</v>
      </c>
    </row>
    <row r="1864" spans="2:125" x14ac:dyDescent="0.25">
      <c r="B1864" s="1" t="s">
        <v>132</v>
      </c>
      <c r="C1864" s="84">
        <v>1998</v>
      </c>
      <c r="D1864" s="3">
        <v>36179</v>
      </c>
      <c r="E1864" s="3"/>
      <c r="I1864" s="1">
        <v>1913.3050000000001</v>
      </c>
      <c r="J1864" s="1">
        <v>2669.7</v>
      </c>
      <c r="K1864" s="1">
        <v>3185.7</v>
      </c>
      <c r="L1864" s="1">
        <v>2383</v>
      </c>
      <c r="AF1864" s="1">
        <v>1913.3050000000001</v>
      </c>
      <c r="AG1864" s="1">
        <v>2669.7</v>
      </c>
      <c r="AH1864" s="1">
        <v>3185.7</v>
      </c>
      <c r="AI1864" s="1">
        <v>2383</v>
      </c>
      <c r="AJ1864" s="4">
        <v>1701.3</v>
      </c>
      <c r="AK1864" s="1"/>
      <c r="AL1864" s="1"/>
      <c r="AM1864" s="4"/>
      <c r="AR1864" s="1">
        <v>24962.49</v>
      </c>
      <c r="AT1864" s="1">
        <v>753.01</v>
      </c>
      <c r="AU1864" s="1">
        <v>0.81335686799999996</v>
      </c>
      <c r="AX1864" s="1">
        <v>9.48</v>
      </c>
      <c r="AY1864" s="1">
        <v>5.2</v>
      </c>
      <c r="BB1864" s="1">
        <v>3.8</v>
      </c>
      <c r="BD1864" s="1">
        <v>3.03</v>
      </c>
      <c r="BH1864" s="1">
        <v>25819.66</v>
      </c>
      <c r="BI1864" s="1">
        <v>123.02</v>
      </c>
      <c r="BJ1864" s="1">
        <v>24.2</v>
      </c>
      <c r="BL1864" s="1">
        <v>121.78</v>
      </c>
      <c r="BW1864" s="1">
        <v>639.24</v>
      </c>
      <c r="CA1864" s="1">
        <v>667.01</v>
      </c>
      <c r="CF1864" s="1" t="s">
        <v>133</v>
      </c>
    </row>
    <row r="1865" spans="2:125" x14ac:dyDescent="0.25">
      <c r="B1865" s="1" t="s">
        <v>132</v>
      </c>
      <c r="C1865" s="84">
        <v>1998</v>
      </c>
      <c r="D1865" s="3">
        <v>36185</v>
      </c>
      <c r="E1865" s="3"/>
      <c r="AJ1865" s="4"/>
      <c r="AK1865" s="1"/>
      <c r="AL1865" s="1"/>
      <c r="AM1865" s="4"/>
      <c r="CE1865" s="1" t="s">
        <v>133</v>
      </c>
      <c r="DM1865" s="1">
        <v>374.49</v>
      </c>
      <c r="DN1865" s="1">
        <v>0.27900000000000003</v>
      </c>
      <c r="DO1865" s="1">
        <v>0.28799999999999998</v>
      </c>
      <c r="DP1865" s="1">
        <v>0.26400000000000001</v>
      </c>
      <c r="DQ1865" s="1">
        <v>0.23400000000000001</v>
      </c>
      <c r="DR1865" s="1">
        <v>0.20599999999999999</v>
      </c>
      <c r="DS1865" s="1">
        <v>0.25</v>
      </c>
      <c r="DT1865" s="1">
        <v>0.17899999999999999</v>
      </c>
      <c r="DU1865" s="1">
        <v>0.17299999999999999</v>
      </c>
    </row>
    <row r="1866" spans="2:125" x14ac:dyDescent="0.25">
      <c r="B1866" s="1" t="s">
        <v>132</v>
      </c>
      <c r="C1866" s="84">
        <v>1998</v>
      </c>
      <c r="D1866" s="3">
        <v>36188</v>
      </c>
      <c r="E1866" s="3"/>
      <c r="I1866" s="1">
        <v>671.16</v>
      </c>
      <c r="J1866" s="1">
        <v>1782.39</v>
      </c>
      <c r="K1866" s="1">
        <v>2669.7</v>
      </c>
      <c r="L1866" s="1">
        <v>3185.7</v>
      </c>
      <c r="M1866" s="1">
        <v>2383</v>
      </c>
      <c r="AE1866" s="1">
        <v>671.16</v>
      </c>
      <c r="AF1866" s="1">
        <v>1782.39</v>
      </c>
      <c r="AG1866" s="1">
        <v>2669.7</v>
      </c>
      <c r="AH1866" s="1">
        <v>3185.7</v>
      </c>
      <c r="AI1866" s="1">
        <v>2383</v>
      </c>
      <c r="AJ1866" s="4">
        <v>2028.33</v>
      </c>
      <c r="AK1866" s="1"/>
      <c r="AL1866" s="1"/>
      <c r="AM1866" s="4"/>
      <c r="AR1866" s="1">
        <v>35244.800000000003</v>
      </c>
      <c r="AT1866" s="1">
        <v>988.88</v>
      </c>
      <c r="AU1866" s="1">
        <v>0.75998141399999997</v>
      </c>
      <c r="AX1866" s="1">
        <v>9.01</v>
      </c>
      <c r="AY1866" s="1">
        <v>5</v>
      </c>
      <c r="BB1866" s="1">
        <v>4</v>
      </c>
      <c r="BD1866" s="1">
        <v>2.59</v>
      </c>
      <c r="BH1866" s="1">
        <v>23969.39</v>
      </c>
      <c r="BI1866" s="1">
        <v>113.33</v>
      </c>
      <c r="BJ1866" s="1">
        <v>29.25</v>
      </c>
      <c r="BL1866" s="1">
        <v>134.19</v>
      </c>
      <c r="BW1866" s="1">
        <v>730.86</v>
      </c>
      <c r="CA1866" s="1">
        <v>718.99</v>
      </c>
      <c r="CF1866" s="1" t="s">
        <v>133</v>
      </c>
    </row>
    <row r="1867" spans="2:125" x14ac:dyDescent="0.25">
      <c r="B1867" s="1" t="s">
        <v>132</v>
      </c>
      <c r="C1867" s="84">
        <v>1998</v>
      </c>
      <c r="D1867" s="3">
        <v>36192</v>
      </c>
      <c r="E1867" s="3"/>
      <c r="AJ1867" s="4"/>
      <c r="AK1867" s="1"/>
      <c r="AL1867" s="1"/>
      <c r="AM1867" s="4"/>
      <c r="CE1867" s="1" t="s">
        <v>133</v>
      </c>
      <c r="DM1867" s="1">
        <v>387.87</v>
      </c>
      <c r="DN1867" s="1">
        <v>0.27300000000000002</v>
      </c>
      <c r="DO1867" s="1">
        <v>0.28699999999999998</v>
      </c>
      <c r="DP1867" s="1">
        <v>0.28100000000000003</v>
      </c>
      <c r="DQ1867" s="1">
        <v>0.27200000000000002</v>
      </c>
      <c r="DR1867" s="1">
        <v>0.216</v>
      </c>
      <c r="DS1867" s="1">
        <v>0.25600000000000001</v>
      </c>
      <c r="DT1867" s="1">
        <v>0.18099999999999999</v>
      </c>
      <c r="DU1867" s="1">
        <v>0.17499999999999999</v>
      </c>
    </row>
    <row r="1868" spans="2:125" x14ac:dyDescent="0.25">
      <c r="B1868" s="1" t="s">
        <v>132</v>
      </c>
      <c r="C1868" s="84">
        <v>1998</v>
      </c>
      <c r="D1868" s="3">
        <v>36194</v>
      </c>
      <c r="E1868" s="3"/>
      <c r="AJ1868" s="4">
        <v>1929.21</v>
      </c>
      <c r="AK1868" s="1"/>
      <c r="AL1868" s="1"/>
      <c r="AM1868" s="4"/>
      <c r="AR1868" s="1">
        <v>30312.6</v>
      </c>
      <c r="AT1868" s="1">
        <v>923.26</v>
      </c>
      <c r="AU1868" s="1">
        <v>0.71119065599999998</v>
      </c>
      <c r="AX1868" s="1">
        <v>14.77</v>
      </c>
      <c r="AY1868" s="1">
        <v>5.6</v>
      </c>
      <c r="BB1868" s="1">
        <v>3.4</v>
      </c>
      <c r="BD1868" s="1">
        <v>2.25</v>
      </c>
      <c r="BI1868" s="1">
        <v>84.54</v>
      </c>
      <c r="BJ1868" s="1">
        <v>26.23</v>
      </c>
      <c r="BL1868" s="1">
        <v>141.47</v>
      </c>
      <c r="BW1868" s="1">
        <v>679.9</v>
      </c>
      <c r="CA1868" s="1">
        <v>643.91</v>
      </c>
      <c r="CF1868" s="1" t="s">
        <v>133</v>
      </c>
    </row>
    <row r="1869" spans="2:125" x14ac:dyDescent="0.25">
      <c r="B1869" s="1" t="s">
        <v>132</v>
      </c>
      <c r="C1869" s="84">
        <v>1998</v>
      </c>
      <c r="D1869" s="3">
        <v>36199</v>
      </c>
      <c r="E1869" s="3"/>
      <c r="AJ1869" s="4"/>
      <c r="AK1869" s="1"/>
      <c r="AL1869" s="1"/>
      <c r="AM1869" s="4"/>
      <c r="CE1869" s="1" t="s">
        <v>133</v>
      </c>
      <c r="DM1869" s="1">
        <v>377.47</v>
      </c>
      <c r="DN1869" s="1">
        <v>0.27500000000000002</v>
      </c>
      <c r="DO1869" s="1">
        <v>0.28199999999999997</v>
      </c>
      <c r="DP1869" s="1">
        <v>0.26100000000000001</v>
      </c>
      <c r="DQ1869" s="1">
        <v>0.23799999999999999</v>
      </c>
      <c r="DR1869" s="1">
        <v>0.216</v>
      </c>
      <c r="DS1869" s="1">
        <v>0.26</v>
      </c>
      <c r="DT1869" s="1">
        <v>0.183</v>
      </c>
      <c r="DU1869" s="1">
        <v>0.17299999999999999</v>
      </c>
    </row>
    <row r="1870" spans="2:125" x14ac:dyDescent="0.25">
      <c r="B1870" s="1" t="s">
        <v>132</v>
      </c>
      <c r="C1870" s="84">
        <v>1998</v>
      </c>
      <c r="D1870" s="3">
        <v>36199</v>
      </c>
      <c r="E1870" s="3"/>
      <c r="AJ1870" s="4">
        <v>1705.53</v>
      </c>
      <c r="AK1870" s="1"/>
      <c r="AL1870" s="1"/>
      <c r="AM1870" s="4"/>
      <c r="AR1870" s="1">
        <v>24781.8</v>
      </c>
      <c r="AT1870" s="1">
        <v>818.78</v>
      </c>
      <c r="AU1870" s="1">
        <v>0.68867338499999997</v>
      </c>
      <c r="AX1870" s="1">
        <v>12.99</v>
      </c>
      <c r="AY1870" s="1">
        <v>5.5</v>
      </c>
      <c r="BB1870" s="1">
        <v>3.5</v>
      </c>
      <c r="BD1870" s="1">
        <v>2.17</v>
      </c>
      <c r="BI1870" s="1">
        <v>95.05</v>
      </c>
      <c r="BJ1870" s="1">
        <v>22</v>
      </c>
      <c r="BL1870" s="1">
        <v>106.82</v>
      </c>
      <c r="BW1870" s="1">
        <v>596.86</v>
      </c>
      <c r="CA1870" s="1">
        <v>655.46</v>
      </c>
      <c r="CF1870" s="1" t="s">
        <v>133</v>
      </c>
    </row>
    <row r="1871" spans="2:125" x14ac:dyDescent="0.25">
      <c r="B1871" s="1" t="s">
        <v>132</v>
      </c>
      <c r="C1871" s="84">
        <v>1998</v>
      </c>
      <c r="D1871" s="3">
        <v>36206</v>
      </c>
      <c r="E1871" s="3"/>
      <c r="AJ1871" s="4"/>
      <c r="AK1871" s="1"/>
      <c r="AL1871" s="1"/>
      <c r="AM1871" s="4"/>
      <c r="CE1871" s="1" t="s">
        <v>133</v>
      </c>
      <c r="DM1871" s="1">
        <v>396.66</v>
      </c>
      <c r="DN1871" s="1">
        <v>0.29399999999999998</v>
      </c>
      <c r="DO1871" s="1">
        <v>0.29599999999999999</v>
      </c>
      <c r="DP1871" s="1">
        <v>0.26900000000000002</v>
      </c>
      <c r="DQ1871" s="1">
        <v>0.247</v>
      </c>
      <c r="DR1871" s="1">
        <v>0.23300000000000001</v>
      </c>
      <c r="DS1871" s="1">
        <v>0.27600000000000002</v>
      </c>
      <c r="DT1871" s="1">
        <v>0.19400000000000001</v>
      </c>
      <c r="DU1871" s="1">
        <v>0.17399999999999999</v>
      </c>
    </row>
    <row r="1872" spans="2:125" x14ac:dyDescent="0.25">
      <c r="B1872" s="1" t="s">
        <v>132</v>
      </c>
      <c r="C1872" s="84">
        <v>1998</v>
      </c>
      <c r="D1872" s="3">
        <v>36209</v>
      </c>
      <c r="E1872" s="3"/>
      <c r="I1872" s="1">
        <v>1717.415</v>
      </c>
      <c r="J1872" s="1">
        <v>2266.7175000000002</v>
      </c>
      <c r="K1872" s="1">
        <v>3185.7</v>
      </c>
      <c r="L1872" s="1">
        <v>2383</v>
      </c>
      <c r="AF1872" s="1">
        <v>1717.415</v>
      </c>
      <c r="AG1872" s="1">
        <v>2266.7175000000002</v>
      </c>
      <c r="AH1872" s="1">
        <v>3185.7</v>
      </c>
      <c r="AI1872" s="1">
        <v>2383</v>
      </c>
      <c r="AJ1872" s="4">
        <v>1818.7</v>
      </c>
      <c r="AK1872" s="1"/>
      <c r="AL1872" s="1"/>
      <c r="AM1872" s="4"/>
      <c r="AR1872" s="1">
        <v>23031.65</v>
      </c>
      <c r="AT1872" s="1">
        <v>907.11</v>
      </c>
      <c r="AU1872" s="1">
        <v>0.71323471400000005</v>
      </c>
      <c r="AX1872" s="1">
        <v>13.26</v>
      </c>
      <c r="AY1872" s="1">
        <v>5.75</v>
      </c>
      <c r="BB1872" s="1">
        <v>3.25</v>
      </c>
      <c r="BD1872" s="1">
        <v>2.2000000000000002</v>
      </c>
      <c r="BI1872" s="1">
        <v>100.57</v>
      </c>
      <c r="BJ1872" s="1">
        <v>20.73</v>
      </c>
      <c r="BL1872" s="1">
        <v>89.38</v>
      </c>
      <c r="BW1872" s="1">
        <v>631.83000000000004</v>
      </c>
      <c r="CA1872" s="1">
        <v>687.23</v>
      </c>
      <c r="CF1872" s="1" t="s">
        <v>133</v>
      </c>
    </row>
    <row r="1873" spans="2:125" x14ac:dyDescent="0.25">
      <c r="B1873" s="1" t="s">
        <v>132</v>
      </c>
      <c r="C1873" s="84">
        <v>1998</v>
      </c>
      <c r="D1873" s="3">
        <v>36213</v>
      </c>
      <c r="E1873" s="3"/>
      <c r="AJ1873" s="4"/>
      <c r="AK1873" s="1"/>
      <c r="AL1873" s="1"/>
      <c r="AM1873" s="4"/>
      <c r="CE1873" s="1" t="s">
        <v>133</v>
      </c>
      <c r="DM1873" s="1">
        <v>389.27</v>
      </c>
      <c r="DN1873" s="1">
        <v>0.27600000000000002</v>
      </c>
      <c r="DO1873" s="1">
        <v>0.27400000000000002</v>
      </c>
      <c r="DP1873" s="1">
        <v>0.26800000000000002</v>
      </c>
      <c r="DQ1873" s="1">
        <v>0.248</v>
      </c>
      <c r="DR1873" s="1">
        <v>0.23400000000000001</v>
      </c>
      <c r="DS1873" s="1">
        <v>0.27800000000000002</v>
      </c>
      <c r="DT1873" s="1">
        <v>0.193</v>
      </c>
      <c r="DU1873" s="1">
        <v>0.17499999999999999</v>
      </c>
    </row>
    <row r="1874" spans="2:125" x14ac:dyDescent="0.25">
      <c r="B1874" s="1" t="s">
        <v>132</v>
      </c>
      <c r="C1874" s="84">
        <v>1998</v>
      </c>
      <c r="D1874" s="3">
        <v>36215</v>
      </c>
      <c r="E1874" s="3"/>
      <c r="I1874" s="1">
        <v>490.69</v>
      </c>
      <c r="J1874" s="1">
        <v>2357.2350000000001</v>
      </c>
      <c r="K1874" s="1">
        <v>2041.5150000000001</v>
      </c>
      <c r="L1874" s="1">
        <v>2383</v>
      </c>
      <c r="AF1874" s="1">
        <v>490.69</v>
      </c>
      <c r="AG1874" s="1">
        <v>2357.2350000000001</v>
      </c>
      <c r="AH1874" s="1">
        <v>2041.5150000000001</v>
      </c>
      <c r="AI1874" s="1">
        <v>2383</v>
      </c>
      <c r="AJ1874" s="4">
        <v>1748.05</v>
      </c>
      <c r="AK1874" s="1"/>
      <c r="AL1874" s="1"/>
      <c r="AM1874" s="4"/>
      <c r="AR1874" s="1">
        <v>31576.7</v>
      </c>
      <c r="AT1874" s="1">
        <v>852.73</v>
      </c>
      <c r="AU1874" s="1">
        <v>0.41075113499999999</v>
      </c>
      <c r="AX1874" s="1">
        <v>18.899999999999999</v>
      </c>
      <c r="AY1874" s="1">
        <v>6.75</v>
      </c>
      <c r="BB1874" s="1">
        <v>2.25</v>
      </c>
      <c r="BD1874" s="1">
        <v>1.17</v>
      </c>
      <c r="BI1874" s="1">
        <v>65.95</v>
      </c>
      <c r="BJ1874" s="1">
        <v>27.2</v>
      </c>
      <c r="BL1874" s="1">
        <v>104.71</v>
      </c>
      <c r="BW1874" s="1">
        <v>596.61</v>
      </c>
      <c r="CA1874" s="1">
        <v>742.09</v>
      </c>
      <c r="CF1874" s="1" t="s">
        <v>133</v>
      </c>
    </row>
    <row r="1875" spans="2:125" x14ac:dyDescent="0.25">
      <c r="B1875" s="1" t="s">
        <v>132</v>
      </c>
      <c r="C1875" s="84">
        <v>1998</v>
      </c>
      <c r="D1875" s="3">
        <v>36220</v>
      </c>
      <c r="E1875" s="3"/>
      <c r="AJ1875" s="4"/>
      <c r="AK1875" s="1"/>
      <c r="AL1875" s="1"/>
      <c r="AM1875" s="4"/>
      <c r="CE1875" s="1" t="s">
        <v>133</v>
      </c>
      <c r="DM1875" s="1">
        <v>394.96</v>
      </c>
      <c r="DN1875" s="1">
        <v>0.26300000000000001</v>
      </c>
      <c r="DO1875" s="1">
        <v>0.30399999999999999</v>
      </c>
      <c r="DP1875" s="1">
        <v>0.27300000000000002</v>
      </c>
      <c r="DQ1875" s="1">
        <v>0.25</v>
      </c>
      <c r="DR1875" s="1">
        <v>0.23599999999999999</v>
      </c>
      <c r="DS1875" s="1">
        <v>0.28000000000000003</v>
      </c>
      <c r="DT1875" s="1">
        <v>0.19600000000000001</v>
      </c>
      <c r="DU1875" s="1">
        <v>0.17299999999999999</v>
      </c>
    </row>
    <row r="1876" spans="2:125" x14ac:dyDescent="0.25">
      <c r="B1876" s="1" t="s">
        <v>132</v>
      </c>
      <c r="C1876" s="84">
        <v>1998</v>
      </c>
      <c r="D1876" s="3">
        <v>36220</v>
      </c>
      <c r="E1876" s="3"/>
      <c r="I1876" s="1">
        <v>2357.2350000000001</v>
      </c>
      <c r="J1876" s="1">
        <v>3022.2449999999999</v>
      </c>
      <c r="K1876" s="1">
        <v>2383</v>
      </c>
      <c r="AG1876" s="1">
        <v>2357.2350000000001</v>
      </c>
      <c r="AH1876" s="1">
        <v>3022.2449999999999</v>
      </c>
      <c r="AI1876" s="1">
        <v>2383</v>
      </c>
      <c r="AJ1876" s="4">
        <v>1752.81</v>
      </c>
      <c r="AK1876" s="1"/>
      <c r="AL1876" s="1"/>
      <c r="AM1876" s="4"/>
      <c r="AR1876" s="1">
        <v>26795.57</v>
      </c>
      <c r="AT1876" s="1">
        <v>902.33</v>
      </c>
      <c r="AU1876" s="1">
        <v>0.58055346500000005</v>
      </c>
      <c r="AX1876" s="1">
        <v>21.71</v>
      </c>
      <c r="AY1876" s="1">
        <v>6.55</v>
      </c>
      <c r="BB1876" s="1">
        <v>2.4500000000000002</v>
      </c>
      <c r="BD1876" s="1">
        <v>1.55</v>
      </c>
      <c r="BI1876" s="1">
        <v>74.459999999999994</v>
      </c>
      <c r="BJ1876" s="1">
        <v>24.7</v>
      </c>
      <c r="BL1876" s="1">
        <v>94.78</v>
      </c>
      <c r="BN1876" s="1" t="s">
        <v>89</v>
      </c>
      <c r="BW1876" s="1">
        <v>628.9</v>
      </c>
      <c r="CA1876" s="1">
        <v>690.11</v>
      </c>
      <c r="CF1876" s="1" t="s">
        <v>133</v>
      </c>
    </row>
    <row r="1877" spans="2:125" x14ac:dyDescent="0.25">
      <c r="B1877" s="1" t="s">
        <v>132</v>
      </c>
      <c r="C1877" s="84">
        <v>1998</v>
      </c>
      <c r="D1877" s="3">
        <v>36221</v>
      </c>
      <c r="E1877" s="3"/>
      <c r="I1877" s="1">
        <v>2059.7399999999998</v>
      </c>
      <c r="J1877" s="1">
        <v>2538.7424999999998</v>
      </c>
      <c r="K1877" s="1">
        <v>3185.7</v>
      </c>
      <c r="L1877" s="1">
        <v>2383</v>
      </c>
      <c r="AF1877" s="1">
        <v>2059.7399999999998</v>
      </c>
      <c r="AG1877" s="1">
        <v>2538.7424999999998</v>
      </c>
      <c r="AH1877" s="1">
        <v>3185.7</v>
      </c>
      <c r="AI1877" s="1">
        <v>2383</v>
      </c>
      <c r="AJ1877" s="4"/>
      <c r="AK1877" s="1"/>
      <c r="AL1877" s="1"/>
      <c r="AM1877" s="4"/>
      <c r="CF1877" s="1" t="s">
        <v>133</v>
      </c>
    </row>
    <row r="1878" spans="2:125" x14ac:dyDescent="0.25">
      <c r="B1878" s="1" t="s">
        <v>132</v>
      </c>
      <c r="C1878" s="84">
        <v>1998</v>
      </c>
      <c r="D1878" s="3">
        <v>36227</v>
      </c>
      <c r="E1878" s="3"/>
      <c r="AJ1878" s="4"/>
      <c r="AK1878" s="1"/>
      <c r="AL1878" s="1"/>
      <c r="AM1878" s="4"/>
      <c r="CE1878" s="1" t="s">
        <v>133</v>
      </c>
      <c r="DM1878" s="1">
        <v>399.22</v>
      </c>
      <c r="DN1878" s="1">
        <v>0.30199999999999999</v>
      </c>
      <c r="DO1878" s="1">
        <v>0.3</v>
      </c>
      <c r="DP1878" s="1">
        <v>0.27200000000000002</v>
      </c>
      <c r="DQ1878" s="1">
        <v>0.247</v>
      </c>
      <c r="DR1878" s="1">
        <v>0.22700000000000001</v>
      </c>
      <c r="DS1878" s="1">
        <v>0.28000000000000003</v>
      </c>
      <c r="DT1878" s="1">
        <v>0.192</v>
      </c>
      <c r="DU1878" s="1">
        <v>0.17599999999999999</v>
      </c>
    </row>
    <row r="1879" spans="2:125" x14ac:dyDescent="0.25">
      <c r="B1879" s="1" t="s">
        <v>132</v>
      </c>
      <c r="C1879" s="84">
        <v>1998</v>
      </c>
      <c r="D1879" s="3">
        <v>36342</v>
      </c>
      <c r="E1879" s="3"/>
      <c r="I1879" s="1">
        <v>149.76</v>
      </c>
      <c r="J1879" s="1">
        <v>2059.6999999999998</v>
      </c>
      <c r="K1879" s="1">
        <v>2194.9899999999998</v>
      </c>
      <c r="L1879" s="1">
        <v>2805.9</v>
      </c>
      <c r="M1879" s="1">
        <v>2824.05</v>
      </c>
      <c r="N1879" s="1">
        <v>1915.9</v>
      </c>
      <c r="AD1879" s="1">
        <v>149.76</v>
      </c>
      <c r="AE1879" s="1">
        <v>2059.6999999999998</v>
      </c>
      <c r="AF1879" s="1">
        <v>2194.9899999999998</v>
      </c>
      <c r="AG1879" s="1">
        <v>2805.9</v>
      </c>
      <c r="AH1879" s="1">
        <v>2824.05</v>
      </c>
      <c r="AI1879" s="1">
        <v>1915.9</v>
      </c>
      <c r="AJ1879" s="4"/>
      <c r="AK1879" s="1"/>
      <c r="AL1879" s="1"/>
      <c r="AM1879" s="4"/>
      <c r="CF1879" s="1" t="s">
        <v>133</v>
      </c>
    </row>
    <row r="1880" spans="2:125" x14ac:dyDescent="0.25">
      <c r="B1880" s="1" t="s">
        <v>132</v>
      </c>
      <c r="C1880" s="84">
        <v>1998</v>
      </c>
      <c r="D1880" s="3">
        <v>36435</v>
      </c>
      <c r="E1880" s="3"/>
      <c r="I1880" s="1">
        <v>1193.7550000000001</v>
      </c>
      <c r="J1880" s="1">
        <v>2538.7424999999998</v>
      </c>
      <c r="K1880" s="1">
        <v>3185.7</v>
      </c>
      <c r="L1880" s="1">
        <v>2383</v>
      </c>
      <c r="AF1880" s="1">
        <v>1193.7550000000001</v>
      </c>
      <c r="AG1880" s="1">
        <v>2538.7424999999998</v>
      </c>
      <c r="AH1880" s="1">
        <v>3185.7</v>
      </c>
      <c r="AI1880" s="1">
        <v>2383</v>
      </c>
      <c r="AJ1880" s="4"/>
      <c r="AK1880" s="1"/>
      <c r="AL1880" s="1"/>
      <c r="AM1880" s="4"/>
      <c r="CF1880" s="1" t="s">
        <v>133</v>
      </c>
    </row>
    <row r="1881" spans="2:125" x14ac:dyDescent="0.25">
      <c r="B1881" s="1" t="s">
        <v>132</v>
      </c>
      <c r="C1881" s="84">
        <v>1998</v>
      </c>
      <c r="D1881" s="3">
        <v>36495</v>
      </c>
      <c r="E1881" s="3"/>
      <c r="I1881" s="1">
        <v>183.36500000000001</v>
      </c>
      <c r="J1881" s="1">
        <v>2125.6799999999998</v>
      </c>
      <c r="K1881" s="1">
        <v>2669.7</v>
      </c>
      <c r="L1881" s="1">
        <v>3185.7</v>
      </c>
      <c r="M1881" s="1">
        <v>2383</v>
      </c>
      <c r="AE1881" s="1">
        <v>183.36500000000001</v>
      </c>
      <c r="AF1881" s="1">
        <v>2125.6799999999998</v>
      </c>
      <c r="AG1881" s="1">
        <v>2669.7</v>
      </c>
      <c r="AH1881" s="1">
        <v>3185.7</v>
      </c>
      <c r="AI1881" s="1">
        <v>2383</v>
      </c>
      <c r="AJ1881" s="4"/>
      <c r="AK1881" s="1"/>
      <c r="AL1881" s="1"/>
      <c r="AM1881" s="4"/>
      <c r="CF1881" s="1" t="s">
        <v>133</v>
      </c>
    </row>
    <row r="1882" spans="2:125" x14ac:dyDescent="0.25">
      <c r="B1882" s="1" t="s">
        <v>134</v>
      </c>
      <c r="C1882" s="84">
        <v>1998</v>
      </c>
      <c r="D1882" s="3">
        <v>35838</v>
      </c>
      <c r="E1882" s="3"/>
      <c r="I1882" s="1">
        <v>0.14149999999999999</v>
      </c>
      <c r="J1882" s="1">
        <v>0.13850000000000001</v>
      </c>
      <c r="K1882" s="1">
        <v>8.6999999999999994E-2</v>
      </c>
      <c r="L1882" s="1">
        <v>492.3</v>
      </c>
      <c r="M1882" s="1">
        <v>821.625</v>
      </c>
      <c r="N1882" s="1">
        <v>1516.05</v>
      </c>
      <c r="O1882" s="1">
        <v>2119.9749999999999</v>
      </c>
      <c r="P1882" s="1">
        <v>2487.3000000000002</v>
      </c>
      <c r="Q1882" s="1">
        <v>2785</v>
      </c>
      <c r="X1882" s="1">
        <v>19681.978800000001</v>
      </c>
      <c r="Y1882" s="1">
        <v>19509.025269999998</v>
      </c>
      <c r="Z1882" s="1">
        <v>17609.195400000001</v>
      </c>
      <c r="AB1882" s="1">
        <v>492.3</v>
      </c>
      <c r="AC1882" s="1">
        <v>821.625</v>
      </c>
      <c r="AD1882" s="1">
        <v>1516.05</v>
      </c>
      <c r="AE1882" s="1">
        <v>2119.9749999999999</v>
      </c>
      <c r="AF1882" s="1">
        <v>2487.3000000000002</v>
      </c>
      <c r="AG1882" s="1">
        <v>2785</v>
      </c>
      <c r="AH1882" s="1">
        <v>2702</v>
      </c>
      <c r="AI1882" s="1">
        <v>1532</v>
      </c>
      <c r="AJ1882" s="4"/>
      <c r="AK1882" s="1"/>
      <c r="AL1882" s="1"/>
      <c r="AM1882" s="4"/>
      <c r="CF1882" s="1" t="s">
        <v>135</v>
      </c>
    </row>
    <row r="1883" spans="2:125" x14ac:dyDescent="0.25">
      <c r="B1883" s="1" t="s">
        <v>134</v>
      </c>
      <c r="C1883" s="84">
        <v>1998</v>
      </c>
      <c r="D1883" s="3">
        <v>35896</v>
      </c>
      <c r="E1883" s="3"/>
      <c r="I1883" s="1">
        <v>1.95E-2</v>
      </c>
      <c r="J1883" s="1">
        <v>2.35E-2</v>
      </c>
      <c r="K1883" s="1">
        <v>3.5499999999999997E-2</v>
      </c>
      <c r="L1883" s="1">
        <v>4.5999999999999999E-2</v>
      </c>
      <c r="M1883" s="1">
        <v>1.8499999999999999E-2</v>
      </c>
      <c r="N1883" s="1">
        <v>355.5</v>
      </c>
      <c r="O1883" s="1">
        <v>491.6</v>
      </c>
      <c r="P1883" s="1">
        <v>814.85</v>
      </c>
      <c r="Q1883" s="1">
        <v>1273.8499999999999</v>
      </c>
      <c r="R1883" s="1">
        <v>18230.769230000002</v>
      </c>
      <c r="S1883" s="1">
        <v>20919.148939999999</v>
      </c>
      <c r="T1883" s="1">
        <v>22953.521130000001</v>
      </c>
      <c r="U1883" s="1">
        <v>27692.391299999999</v>
      </c>
      <c r="V1883" s="1">
        <v>15629.729729999999</v>
      </c>
      <c r="AA1883" s="1">
        <v>355.5</v>
      </c>
      <c r="AB1883" s="1">
        <v>491.6</v>
      </c>
      <c r="AC1883" s="1">
        <v>814.85</v>
      </c>
      <c r="AD1883" s="1">
        <v>1273.8499999999999</v>
      </c>
      <c r="AE1883" s="1">
        <v>289.14999999999998</v>
      </c>
      <c r="AJ1883" s="4"/>
      <c r="AK1883" s="1"/>
      <c r="AL1883" s="1"/>
      <c r="AM1883" s="4"/>
      <c r="CF1883" s="1" t="s">
        <v>135</v>
      </c>
    </row>
    <row r="1884" spans="2:125" x14ac:dyDescent="0.25">
      <c r="B1884" s="1" t="s">
        <v>134</v>
      </c>
      <c r="C1884" s="84">
        <v>1998</v>
      </c>
      <c r="D1884" s="3">
        <v>36050</v>
      </c>
      <c r="E1884" s="3"/>
      <c r="I1884" s="1">
        <v>0.1285</v>
      </c>
      <c r="J1884" s="1">
        <v>8.2000000000000003E-2</v>
      </c>
      <c r="K1884" s="1">
        <v>443.1825</v>
      </c>
      <c r="L1884" s="1">
        <v>1516.05</v>
      </c>
      <c r="M1884" s="1">
        <v>2119.9749999999999</v>
      </c>
      <c r="N1884" s="1">
        <v>2487.3000000000002</v>
      </c>
      <c r="O1884" s="1">
        <v>2739.8249999999998</v>
      </c>
      <c r="P1884" s="1">
        <v>2448</v>
      </c>
      <c r="Q1884" s="1">
        <v>1534.6</v>
      </c>
      <c r="Y1884" s="1">
        <v>19050.58366</v>
      </c>
      <c r="Z1884" s="1">
        <v>18714.634150000002</v>
      </c>
      <c r="AC1884" s="1">
        <v>443.1825</v>
      </c>
      <c r="AD1884" s="1">
        <v>1516.05</v>
      </c>
      <c r="AE1884" s="1">
        <v>2119.9749999999999</v>
      </c>
      <c r="AF1884" s="1">
        <v>2487.3000000000002</v>
      </c>
      <c r="AG1884" s="1">
        <v>2739.8249999999998</v>
      </c>
      <c r="AH1884" s="1">
        <v>2448</v>
      </c>
      <c r="AI1884" s="1">
        <v>1534.6</v>
      </c>
      <c r="AJ1884" s="4"/>
      <c r="AK1884" s="1"/>
      <c r="AL1884" s="1"/>
      <c r="AM1884" s="4"/>
      <c r="CF1884" s="1" t="s">
        <v>135</v>
      </c>
    </row>
    <row r="1885" spans="2:125" x14ac:dyDescent="0.25">
      <c r="B1885" s="1" t="s">
        <v>134</v>
      </c>
      <c r="C1885" s="84">
        <v>1998</v>
      </c>
      <c r="D1885" s="3">
        <v>36095</v>
      </c>
      <c r="E1885" s="3"/>
      <c r="AJ1885" s="4"/>
      <c r="AK1885" s="1"/>
      <c r="AL1885" s="1"/>
      <c r="AM1885" s="4"/>
      <c r="CE1885" s="1" t="s">
        <v>135</v>
      </c>
      <c r="DM1885" s="1">
        <v>352.42</v>
      </c>
      <c r="DN1885" s="1">
        <v>0.223</v>
      </c>
      <c r="DO1885" s="1">
        <v>0.251</v>
      </c>
      <c r="DP1885" s="1">
        <v>0.26500000000000001</v>
      </c>
      <c r="DQ1885" s="1">
        <v>0.22500000000000001</v>
      </c>
      <c r="DR1885" s="1">
        <v>0.26</v>
      </c>
      <c r="DS1885" s="1">
        <v>0.29399999999999998</v>
      </c>
      <c r="DT1885" s="1">
        <v>0.156</v>
      </c>
      <c r="DU1885" s="1">
        <v>8.8999999999999996E-2</v>
      </c>
    </row>
    <row r="1886" spans="2:125" x14ac:dyDescent="0.25">
      <c r="B1886" s="1" t="s">
        <v>134</v>
      </c>
      <c r="C1886" s="84">
        <v>1998</v>
      </c>
      <c r="D1886" s="3">
        <v>36096</v>
      </c>
      <c r="E1886" s="3"/>
      <c r="AJ1886" s="4"/>
      <c r="AK1886" s="1"/>
      <c r="AL1886" s="1"/>
      <c r="AM1886" s="4"/>
      <c r="AZ1886" s="1">
        <v>2.4</v>
      </c>
      <c r="BY1886" s="1">
        <v>3.95</v>
      </c>
      <c r="CC1886" s="1">
        <v>5.95</v>
      </c>
      <c r="CD1886" s="1">
        <v>2.4</v>
      </c>
      <c r="CF1886" s="1" t="s">
        <v>135</v>
      </c>
    </row>
    <row r="1887" spans="2:125" x14ac:dyDescent="0.25">
      <c r="B1887" s="1" t="s">
        <v>134</v>
      </c>
      <c r="C1887" s="84">
        <v>1998</v>
      </c>
      <c r="D1887" s="3">
        <v>36098</v>
      </c>
      <c r="E1887" s="3"/>
      <c r="AJ1887" s="4"/>
      <c r="AK1887" s="1"/>
      <c r="AL1887" s="1"/>
      <c r="AM1887" s="4"/>
      <c r="AZ1887" s="1">
        <v>2.75</v>
      </c>
      <c r="BY1887" s="1">
        <v>4.1500000000000004</v>
      </c>
      <c r="CC1887" s="1">
        <v>7.15</v>
      </c>
      <c r="CD1887" s="1">
        <v>3.25</v>
      </c>
      <c r="CF1887" s="1" t="s">
        <v>135</v>
      </c>
    </row>
    <row r="1888" spans="2:125" x14ac:dyDescent="0.25">
      <c r="B1888" s="1" t="s">
        <v>134</v>
      </c>
      <c r="C1888" s="84">
        <v>1998</v>
      </c>
      <c r="D1888" s="3">
        <v>36101</v>
      </c>
      <c r="E1888" s="3"/>
      <c r="AJ1888" s="4"/>
      <c r="AK1888" s="1"/>
      <c r="AL1888" s="1"/>
      <c r="AM1888" s="4"/>
      <c r="AZ1888" s="1">
        <v>3.15</v>
      </c>
      <c r="BY1888" s="1">
        <v>4.75</v>
      </c>
      <c r="CC1888" s="1">
        <v>9.25</v>
      </c>
      <c r="CD1888" s="1">
        <v>4.6500000000000004</v>
      </c>
      <c r="CE1888" s="1" t="s">
        <v>135</v>
      </c>
      <c r="CF1888" s="1" t="s">
        <v>135</v>
      </c>
      <c r="DM1888" s="1">
        <v>340.98</v>
      </c>
      <c r="DN1888" s="1">
        <v>0.19900000000000001</v>
      </c>
      <c r="DO1888" s="1">
        <v>0.24</v>
      </c>
      <c r="DP1888" s="1">
        <v>0.25600000000000001</v>
      </c>
      <c r="DQ1888" s="1">
        <v>0.22</v>
      </c>
      <c r="DR1888" s="1">
        <v>0.25900000000000001</v>
      </c>
      <c r="DS1888" s="1">
        <v>0.29099999999999998</v>
      </c>
      <c r="DT1888" s="1">
        <v>0.155</v>
      </c>
      <c r="DU1888" s="1">
        <v>8.4000000000000005E-2</v>
      </c>
    </row>
    <row r="1889" spans="2:125" x14ac:dyDescent="0.25">
      <c r="B1889" s="1" t="s">
        <v>134</v>
      </c>
      <c r="C1889" s="84">
        <v>1998</v>
      </c>
      <c r="D1889" s="3">
        <v>36103</v>
      </c>
      <c r="E1889" s="3"/>
      <c r="AJ1889" s="4">
        <v>65.400000000000006</v>
      </c>
      <c r="AK1889" s="1"/>
      <c r="AL1889" s="1"/>
      <c r="AM1889" s="4"/>
      <c r="AU1889" s="1">
        <v>0.42871536999999998</v>
      </c>
      <c r="AX1889" s="1">
        <v>0</v>
      </c>
      <c r="AY1889" s="1">
        <v>0</v>
      </c>
      <c r="BB1889" s="1">
        <v>4</v>
      </c>
      <c r="BC1889" s="1">
        <v>243.33</v>
      </c>
      <c r="BD1889" s="1">
        <v>1.07</v>
      </c>
      <c r="BH1889" s="1">
        <v>22534.9</v>
      </c>
      <c r="BI1889" s="1">
        <v>45.29</v>
      </c>
      <c r="BJ1889" s="1">
        <v>0</v>
      </c>
      <c r="BW1889" s="1">
        <v>20.11</v>
      </c>
      <c r="CA1889" s="1">
        <v>632.36</v>
      </c>
      <c r="CF1889" s="1" t="s">
        <v>135</v>
      </c>
    </row>
    <row r="1890" spans="2:125" x14ac:dyDescent="0.25">
      <c r="B1890" s="1" t="s">
        <v>134</v>
      </c>
      <c r="C1890" s="84">
        <v>1998</v>
      </c>
      <c r="D1890" s="3">
        <v>36104</v>
      </c>
      <c r="E1890" s="3"/>
      <c r="AJ1890" s="4"/>
      <c r="AK1890" s="1"/>
      <c r="AL1890" s="1"/>
      <c r="AM1890" s="4"/>
      <c r="AZ1890" s="1">
        <v>3.75</v>
      </c>
      <c r="BY1890" s="1">
        <v>5.3</v>
      </c>
      <c r="CC1890" s="1">
        <v>10.86</v>
      </c>
      <c r="CD1890" s="1">
        <v>6.56</v>
      </c>
      <c r="CF1890" s="1" t="s">
        <v>135</v>
      </c>
    </row>
    <row r="1891" spans="2:125" x14ac:dyDescent="0.25">
      <c r="B1891" s="1" t="s">
        <v>134</v>
      </c>
      <c r="C1891" s="84">
        <v>1998</v>
      </c>
      <c r="D1891" s="3">
        <v>36108</v>
      </c>
      <c r="E1891" s="3"/>
      <c r="AJ1891" s="4"/>
      <c r="AK1891" s="1"/>
      <c r="AL1891" s="1"/>
      <c r="AM1891" s="4"/>
      <c r="AZ1891" s="1">
        <v>4.5</v>
      </c>
      <c r="BY1891" s="1">
        <v>5.95</v>
      </c>
      <c r="CC1891" s="1">
        <v>12.99</v>
      </c>
      <c r="CD1891" s="1">
        <v>7.55</v>
      </c>
      <c r="CE1891" s="1" t="s">
        <v>135</v>
      </c>
      <c r="CF1891" s="1" t="s">
        <v>135</v>
      </c>
      <c r="DM1891" s="1">
        <v>324.64</v>
      </c>
      <c r="DN1891" s="1">
        <v>0.16900000000000001</v>
      </c>
      <c r="DO1891" s="1">
        <v>0.21199999999999999</v>
      </c>
      <c r="DP1891" s="1">
        <v>0.25</v>
      </c>
      <c r="DQ1891" s="1">
        <v>0.21299999999999999</v>
      </c>
      <c r="DR1891" s="1">
        <v>0.254</v>
      </c>
      <c r="DS1891" s="1">
        <v>0.28699999999999998</v>
      </c>
      <c r="DT1891" s="1">
        <v>0.153</v>
      </c>
      <c r="DU1891" s="1">
        <v>8.5000000000000006E-2</v>
      </c>
    </row>
    <row r="1892" spans="2:125" x14ac:dyDescent="0.25">
      <c r="B1892" s="1" t="s">
        <v>134</v>
      </c>
      <c r="C1892" s="84">
        <v>1998</v>
      </c>
      <c r="D1892" s="3">
        <v>36110</v>
      </c>
      <c r="E1892" s="3"/>
      <c r="I1892" s="1">
        <v>1.2500000000000001E-2</v>
      </c>
      <c r="J1892" s="1">
        <v>1.6500000000000001E-2</v>
      </c>
      <c r="K1892" s="1">
        <v>0.03</v>
      </c>
      <c r="L1892" s="1">
        <v>6.2E-2</v>
      </c>
      <c r="M1892" s="1">
        <v>8.3500000000000005E-2</v>
      </c>
      <c r="N1892" s="1">
        <v>0.04</v>
      </c>
      <c r="O1892" s="1">
        <v>369.15</v>
      </c>
      <c r="P1892" s="1">
        <v>493</v>
      </c>
      <c r="Q1892" s="1">
        <v>828.4</v>
      </c>
      <c r="R1892" s="1">
        <v>29532</v>
      </c>
      <c r="S1892" s="1">
        <v>29878.78788</v>
      </c>
      <c r="T1892" s="1">
        <v>27613.333330000001</v>
      </c>
      <c r="U1892" s="1">
        <v>25050</v>
      </c>
      <c r="V1892" s="1">
        <v>26657.48503</v>
      </c>
      <c r="W1892" s="1">
        <v>24083.75</v>
      </c>
      <c r="AA1892" s="1">
        <v>369.15</v>
      </c>
      <c r="AB1892" s="1">
        <v>493</v>
      </c>
      <c r="AC1892" s="1">
        <v>828.4</v>
      </c>
      <c r="AD1892" s="1">
        <v>1553.1</v>
      </c>
      <c r="AE1892" s="1">
        <v>2225.9</v>
      </c>
      <c r="AF1892" s="1">
        <v>963.35</v>
      </c>
      <c r="AJ1892" s="4">
        <v>142.88</v>
      </c>
      <c r="AK1892" s="1"/>
      <c r="AL1892" s="1"/>
      <c r="AM1892" s="4"/>
      <c r="AU1892" s="1">
        <v>0.74981378600000004</v>
      </c>
      <c r="AX1892" s="1">
        <v>0.09</v>
      </c>
      <c r="AY1892" s="1">
        <v>0</v>
      </c>
      <c r="BB1892" s="1">
        <v>5</v>
      </c>
      <c r="BC1892" s="1">
        <v>322.67</v>
      </c>
      <c r="BD1892" s="1">
        <v>2.64</v>
      </c>
      <c r="BH1892" s="1">
        <v>26271.68</v>
      </c>
      <c r="BI1892" s="1">
        <v>89.54</v>
      </c>
      <c r="BJ1892" s="1">
        <v>0</v>
      </c>
      <c r="BW1892" s="1">
        <v>52.71</v>
      </c>
      <c r="CA1892" s="1">
        <v>667.01</v>
      </c>
      <c r="CF1892" s="1" t="s">
        <v>135</v>
      </c>
    </row>
    <row r="1893" spans="2:125" x14ac:dyDescent="0.25">
      <c r="B1893" s="1" t="s">
        <v>134</v>
      </c>
      <c r="C1893" s="84">
        <v>1998</v>
      </c>
      <c r="D1893" s="3">
        <v>36111</v>
      </c>
      <c r="E1893" s="3"/>
      <c r="AJ1893" s="4"/>
      <c r="AK1893" s="1"/>
      <c r="AL1893" s="1"/>
      <c r="AM1893" s="4"/>
      <c r="AZ1893" s="1">
        <v>5</v>
      </c>
      <c r="BY1893" s="1">
        <v>6.5</v>
      </c>
      <c r="CC1893" s="1">
        <v>14.46</v>
      </c>
      <c r="CD1893" s="1">
        <v>9.6999999999999993</v>
      </c>
      <c r="CF1893" s="1" t="s">
        <v>135</v>
      </c>
    </row>
    <row r="1894" spans="2:125" x14ac:dyDescent="0.25">
      <c r="B1894" s="1" t="s">
        <v>134</v>
      </c>
      <c r="C1894" s="84">
        <v>1998</v>
      </c>
      <c r="D1894" s="3">
        <v>36115</v>
      </c>
      <c r="E1894" s="3"/>
      <c r="AJ1894" s="4"/>
      <c r="AK1894" s="1"/>
      <c r="AL1894" s="1"/>
      <c r="AM1894" s="4"/>
      <c r="AZ1894" s="1">
        <v>5.65</v>
      </c>
      <c r="BY1894" s="1">
        <v>7.05</v>
      </c>
      <c r="CC1894" s="1">
        <v>15.2</v>
      </c>
      <c r="CD1894" s="1">
        <v>10.92</v>
      </c>
      <c r="CE1894" s="1" t="s">
        <v>135</v>
      </c>
      <c r="CF1894" s="1" t="s">
        <v>135</v>
      </c>
      <c r="DM1894" s="1">
        <v>313.68</v>
      </c>
      <c r="DN1894" s="1">
        <v>0.14299999999999999</v>
      </c>
      <c r="DO1894" s="1">
        <v>0.18099999999999999</v>
      </c>
      <c r="DP1894" s="1">
        <v>0.23899999999999999</v>
      </c>
      <c r="DQ1894" s="1">
        <v>0.20899999999999999</v>
      </c>
      <c r="DR1894" s="1">
        <v>0.25800000000000001</v>
      </c>
      <c r="DS1894" s="1">
        <v>0.29299999999999998</v>
      </c>
      <c r="DT1894" s="1">
        <v>0.157</v>
      </c>
      <c r="DU1894" s="1">
        <v>0.09</v>
      </c>
    </row>
    <row r="1895" spans="2:125" x14ac:dyDescent="0.25">
      <c r="B1895" s="1" t="s">
        <v>134</v>
      </c>
      <c r="C1895" s="84">
        <v>1998</v>
      </c>
      <c r="D1895" s="3">
        <v>36116</v>
      </c>
      <c r="E1895" s="3"/>
      <c r="I1895" s="1">
        <v>0.06</v>
      </c>
      <c r="J1895" s="1">
        <v>9.4500000000000001E-2</v>
      </c>
      <c r="K1895" s="1">
        <v>0.1105</v>
      </c>
      <c r="L1895" s="1">
        <v>6.5000000000000002E-2</v>
      </c>
      <c r="M1895" s="1">
        <v>362.32499999999999</v>
      </c>
      <c r="N1895" s="1">
        <v>492.3</v>
      </c>
      <c r="O1895" s="1">
        <v>821.625</v>
      </c>
      <c r="P1895" s="1">
        <v>1479</v>
      </c>
      <c r="Q1895" s="1">
        <v>2139.5</v>
      </c>
      <c r="U1895" s="1">
        <v>24650</v>
      </c>
      <c r="V1895" s="1">
        <v>22640.211640000001</v>
      </c>
      <c r="W1895" s="1">
        <v>21212.669679999999</v>
      </c>
      <c r="X1895" s="1">
        <v>14769.23077</v>
      </c>
      <c r="AA1895" s="1">
        <v>362.32499999999999</v>
      </c>
      <c r="AB1895" s="1">
        <v>492.3</v>
      </c>
      <c r="AC1895" s="1">
        <v>821.625</v>
      </c>
      <c r="AD1895" s="1">
        <v>1479</v>
      </c>
      <c r="AE1895" s="1">
        <v>2139.5</v>
      </c>
      <c r="AF1895" s="1">
        <v>2344</v>
      </c>
      <c r="AG1895" s="1">
        <v>960</v>
      </c>
      <c r="AJ1895" s="4">
        <v>274.58</v>
      </c>
      <c r="AK1895" s="1"/>
      <c r="AL1895" s="1"/>
      <c r="AM1895" s="4"/>
      <c r="AU1895" s="1">
        <v>0.86440307400000005</v>
      </c>
      <c r="AX1895" s="1">
        <v>0.27</v>
      </c>
      <c r="AY1895" s="1">
        <v>0</v>
      </c>
      <c r="BB1895" s="1">
        <v>6</v>
      </c>
      <c r="BC1895" s="1">
        <v>417.67</v>
      </c>
      <c r="BD1895" s="1">
        <v>3.76</v>
      </c>
      <c r="BH1895" s="1">
        <v>22787.56</v>
      </c>
      <c r="BI1895" s="1">
        <v>144.57</v>
      </c>
      <c r="BJ1895" s="1">
        <v>0</v>
      </c>
      <c r="BW1895" s="1">
        <v>128.19999999999999</v>
      </c>
      <c r="CA1895" s="1">
        <v>716.1</v>
      </c>
      <c r="CF1895" s="1" t="s">
        <v>135</v>
      </c>
    </row>
    <row r="1896" spans="2:125" x14ac:dyDescent="0.25">
      <c r="B1896" s="1" t="s">
        <v>134</v>
      </c>
      <c r="C1896" s="84">
        <v>1998</v>
      </c>
      <c r="D1896" s="3">
        <v>36118</v>
      </c>
      <c r="E1896" s="3"/>
      <c r="AJ1896" s="4"/>
      <c r="AK1896" s="1"/>
      <c r="AL1896" s="1"/>
      <c r="AM1896" s="4"/>
      <c r="AZ1896" s="1">
        <v>6.5</v>
      </c>
      <c r="BY1896" s="1">
        <v>7.6</v>
      </c>
      <c r="CC1896" s="1">
        <v>16.16</v>
      </c>
      <c r="CD1896" s="1">
        <v>12.78</v>
      </c>
      <c r="CF1896" s="1" t="s">
        <v>135</v>
      </c>
    </row>
    <row r="1897" spans="2:125" x14ac:dyDescent="0.25">
      <c r="B1897" s="1" t="s">
        <v>134</v>
      </c>
      <c r="C1897" s="84">
        <v>1998</v>
      </c>
      <c r="D1897" s="3">
        <v>36122</v>
      </c>
      <c r="E1897" s="3"/>
      <c r="I1897" s="1">
        <v>8.4500000000000006E-2</v>
      </c>
      <c r="J1897" s="1">
        <v>0.13</v>
      </c>
      <c r="K1897" s="1">
        <v>0.13800000000000001</v>
      </c>
      <c r="L1897" s="1">
        <v>0.1095</v>
      </c>
      <c r="M1897" s="1">
        <v>2.5999999999999999E-2</v>
      </c>
      <c r="N1897" s="1">
        <v>362.32499999999999</v>
      </c>
      <c r="O1897" s="1">
        <v>492.3</v>
      </c>
      <c r="P1897" s="1">
        <v>821.625</v>
      </c>
      <c r="Q1897" s="1">
        <v>1516.05</v>
      </c>
      <c r="V1897" s="1">
        <v>24857.39645</v>
      </c>
      <c r="W1897" s="1">
        <v>20235.384620000001</v>
      </c>
      <c r="X1897" s="1">
        <v>19526.449280000001</v>
      </c>
      <c r="Y1897" s="1">
        <v>17740.182649999999</v>
      </c>
      <c r="Z1897" s="1">
        <v>17030.769230000002</v>
      </c>
      <c r="AA1897" s="1">
        <v>362.32499999999999</v>
      </c>
      <c r="AB1897" s="1">
        <v>492.3</v>
      </c>
      <c r="AC1897" s="1">
        <v>821.625</v>
      </c>
      <c r="AD1897" s="1">
        <v>1516.05</v>
      </c>
      <c r="AE1897" s="1">
        <v>2100.4499999999998</v>
      </c>
      <c r="AF1897" s="1">
        <v>2630.6</v>
      </c>
      <c r="AG1897" s="1">
        <v>2694.65</v>
      </c>
      <c r="AH1897" s="1">
        <v>1942.55</v>
      </c>
      <c r="AI1897" s="1">
        <v>442.8</v>
      </c>
      <c r="AJ1897" s="4">
        <v>390.99</v>
      </c>
      <c r="AK1897" s="1"/>
      <c r="AL1897" s="1"/>
      <c r="AM1897" s="4"/>
      <c r="AU1897" s="1">
        <v>0.91378105300000001</v>
      </c>
      <c r="AX1897" s="1">
        <v>0.98</v>
      </c>
      <c r="AY1897" s="1">
        <v>0</v>
      </c>
      <c r="AZ1897" s="1">
        <v>7</v>
      </c>
      <c r="BB1897" s="1">
        <v>7.5</v>
      </c>
      <c r="BC1897" s="1">
        <v>492.67</v>
      </c>
      <c r="BD1897" s="1">
        <v>4.7</v>
      </c>
      <c r="BH1897" s="1">
        <v>22733.83</v>
      </c>
      <c r="BI1897" s="1">
        <v>175.7</v>
      </c>
      <c r="BJ1897" s="1">
        <v>0</v>
      </c>
      <c r="BW1897" s="1">
        <v>208.68</v>
      </c>
      <c r="BY1897" s="1">
        <v>8.0500000000000007</v>
      </c>
      <c r="CA1897" s="1">
        <v>641.03</v>
      </c>
      <c r="CC1897" s="1">
        <v>17.239999999999998</v>
      </c>
      <c r="CD1897" s="1">
        <v>13.37</v>
      </c>
      <c r="CE1897" s="1" t="s">
        <v>135</v>
      </c>
      <c r="CF1897" s="1" t="s">
        <v>135</v>
      </c>
      <c r="DM1897" s="1">
        <v>296.26</v>
      </c>
      <c r="DN1897" s="1">
        <v>0.11799999999999999</v>
      </c>
      <c r="DO1897" s="1">
        <v>0.161</v>
      </c>
      <c r="DP1897" s="1">
        <v>0.217</v>
      </c>
      <c r="DQ1897" s="1">
        <v>0.19600000000000001</v>
      </c>
      <c r="DR1897" s="1">
        <v>0.253</v>
      </c>
      <c r="DS1897" s="1">
        <v>0.28999999999999998</v>
      </c>
      <c r="DT1897" s="1">
        <v>0.156</v>
      </c>
      <c r="DU1897" s="1">
        <v>9.0999999999999998E-2</v>
      </c>
    </row>
    <row r="1898" spans="2:125" x14ac:dyDescent="0.25">
      <c r="B1898" s="1" t="s">
        <v>134</v>
      </c>
      <c r="C1898" s="84">
        <v>1998</v>
      </c>
      <c r="D1898" s="3">
        <v>36125</v>
      </c>
      <c r="E1898" s="3"/>
      <c r="AJ1898" s="4"/>
      <c r="AK1898" s="1"/>
      <c r="AL1898" s="1"/>
      <c r="AM1898" s="4"/>
      <c r="AZ1898" s="1">
        <v>7.6</v>
      </c>
      <c r="BY1898" s="1">
        <v>8.6</v>
      </c>
      <c r="CC1898" s="1">
        <v>18.13</v>
      </c>
      <c r="CD1898" s="1">
        <v>14.94</v>
      </c>
      <c r="CF1898" s="1" t="s">
        <v>135</v>
      </c>
    </row>
    <row r="1899" spans="2:125" x14ac:dyDescent="0.25">
      <c r="B1899" s="1" t="s">
        <v>134</v>
      </c>
      <c r="C1899" s="84">
        <v>1998</v>
      </c>
      <c r="D1899" s="3">
        <v>36129</v>
      </c>
      <c r="E1899" s="3"/>
      <c r="AJ1899" s="4"/>
      <c r="AK1899" s="1"/>
      <c r="AL1899" s="1"/>
      <c r="AM1899" s="4"/>
      <c r="AZ1899" s="1">
        <v>8.5500000000000007</v>
      </c>
      <c r="BY1899" s="1">
        <v>8.75</v>
      </c>
      <c r="CC1899" s="1">
        <v>18.260000000000002</v>
      </c>
      <c r="CD1899" s="1">
        <v>15.69</v>
      </c>
      <c r="CE1899" s="1" t="s">
        <v>135</v>
      </c>
      <c r="CF1899" s="1" t="s">
        <v>135</v>
      </c>
      <c r="DM1899" s="1">
        <v>284.75</v>
      </c>
      <c r="DN1899" s="1">
        <v>0.10199999999999999</v>
      </c>
      <c r="DO1899" s="1">
        <v>0.153</v>
      </c>
      <c r="DP1899" s="1">
        <v>0.2</v>
      </c>
      <c r="DQ1899" s="1">
        <v>0.17699999999999999</v>
      </c>
      <c r="DR1899" s="1">
        <v>0.251</v>
      </c>
      <c r="DS1899" s="1">
        <v>0.29799999999999999</v>
      </c>
      <c r="DT1899" s="1">
        <v>0.157</v>
      </c>
      <c r="DU1899" s="1">
        <v>8.6999999999999994E-2</v>
      </c>
    </row>
    <row r="1900" spans="2:125" x14ac:dyDescent="0.25">
      <c r="B1900" s="1" t="s">
        <v>134</v>
      </c>
      <c r="C1900" s="84">
        <v>1998</v>
      </c>
      <c r="D1900" s="3">
        <v>36131</v>
      </c>
      <c r="E1900" s="3"/>
      <c r="AJ1900" s="4">
        <v>537.54999999999995</v>
      </c>
      <c r="AK1900" s="1"/>
      <c r="AL1900" s="1"/>
      <c r="AM1900" s="4"/>
      <c r="AU1900" s="1">
        <v>0.93455896100000002</v>
      </c>
      <c r="AX1900" s="1">
        <v>1.54</v>
      </c>
      <c r="AY1900" s="1">
        <v>0.5</v>
      </c>
      <c r="BB1900" s="1">
        <v>8</v>
      </c>
      <c r="BC1900" s="1">
        <v>626.16999999999996</v>
      </c>
      <c r="BD1900" s="1">
        <v>5.32</v>
      </c>
      <c r="BH1900" s="1">
        <v>22965.55</v>
      </c>
      <c r="BI1900" s="1">
        <v>195.66</v>
      </c>
      <c r="BJ1900" s="1">
        <v>0</v>
      </c>
      <c r="BW1900" s="1">
        <v>331.44</v>
      </c>
      <c r="CA1900" s="1">
        <v>655.46</v>
      </c>
      <c r="CF1900" s="1" t="s">
        <v>135</v>
      </c>
    </row>
    <row r="1901" spans="2:125" x14ac:dyDescent="0.25">
      <c r="B1901" s="1" t="s">
        <v>134</v>
      </c>
      <c r="C1901" s="84">
        <v>1998</v>
      </c>
      <c r="D1901" s="3">
        <v>36132</v>
      </c>
      <c r="E1901" s="3"/>
      <c r="AJ1901" s="4"/>
      <c r="AK1901" s="1"/>
      <c r="AL1901" s="1"/>
      <c r="AM1901" s="4"/>
      <c r="AZ1901" s="1">
        <v>8.75</v>
      </c>
      <c r="BY1901" s="1">
        <v>8.75</v>
      </c>
      <c r="CC1901" s="1">
        <v>18.7</v>
      </c>
      <c r="CD1901" s="1">
        <v>16.149999999999999</v>
      </c>
      <c r="CF1901" s="1" t="s">
        <v>135</v>
      </c>
    </row>
    <row r="1902" spans="2:125" x14ac:dyDescent="0.25">
      <c r="B1902" s="1" t="s">
        <v>134</v>
      </c>
      <c r="C1902" s="84">
        <v>1998</v>
      </c>
      <c r="D1902" s="3">
        <v>36136</v>
      </c>
      <c r="E1902" s="3"/>
      <c r="AJ1902" s="4"/>
      <c r="AK1902" s="1"/>
      <c r="AL1902" s="1"/>
      <c r="AM1902" s="4"/>
      <c r="AZ1902" s="1">
        <v>8.75</v>
      </c>
      <c r="CC1902" s="1">
        <v>10.39</v>
      </c>
      <c r="CD1902" s="1">
        <v>17.93</v>
      </c>
      <c r="CE1902" s="1" t="s">
        <v>135</v>
      </c>
      <c r="CF1902" s="1" t="s">
        <v>135</v>
      </c>
      <c r="DM1902" s="1">
        <v>295.77</v>
      </c>
      <c r="DN1902" s="1">
        <v>0.17</v>
      </c>
      <c r="DO1902" s="1">
        <v>0.16700000000000001</v>
      </c>
      <c r="DP1902" s="1">
        <v>0.19900000000000001</v>
      </c>
      <c r="DQ1902" s="1">
        <v>0.17100000000000001</v>
      </c>
      <c r="DR1902" s="1">
        <v>0.245</v>
      </c>
      <c r="DS1902" s="1">
        <v>0.29099999999999998</v>
      </c>
      <c r="DT1902" s="1">
        <v>0.152</v>
      </c>
      <c r="DU1902" s="1">
        <v>8.4000000000000005E-2</v>
      </c>
    </row>
    <row r="1903" spans="2:125" x14ac:dyDescent="0.25">
      <c r="B1903" s="1" t="s">
        <v>134</v>
      </c>
      <c r="C1903" s="84">
        <v>1998</v>
      </c>
      <c r="D1903" s="3">
        <v>36138</v>
      </c>
      <c r="E1903" s="3"/>
      <c r="AJ1903" s="4">
        <v>584.77</v>
      </c>
      <c r="AK1903" s="1"/>
      <c r="AL1903" s="1"/>
      <c r="AM1903" s="4"/>
      <c r="AU1903" s="1">
        <v>0.89952343199999996</v>
      </c>
      <c r="AX1903" s="1">
        <v>1.35</v>
      </c>
      <c r="AY1903" s="1">
        <v>2.4500000000000002</v>
      </c>
      <c r="BB1903" s="1">
        <v>6.55</v>
      </c>
      <c r="BC1903" s="1">
        <v>729.67</v>
      </c>
      <c r="BD1903" s="1">
        <v>4.4400000000000004</v>
      </c>
      <c r="BH1903" s="1">
        <v>24032.57</v>
      </c>
      <c r="BI1903" s="1">
        <v>149.75</v>
      </c>
      <c r="BJ1903" s="1">
        <v>0</v>
      </c>
      <c r="BL1903" s="1">
        <v>17.04</v>
      </c>
      <c r="BW1903" s="1">
        <v>347.48</v>
      </c>
      <c r="CA1903" s="1">
        <v>574.61</v>
      </c>
      <c r="CF1903" s="1" t="s">
        <v>135</v>
      </c>
    </row>
    <row r="1904" spans="2:125" x14ac:dyDescent="0.25">
      <c r="B1904" s="1" t="s">
        <v>134</v>
      </c>
      <c r="C1904" s="84">
        <v>1998</v>
      </c>
      <c r="D1904" s="3">
        <v>36139</v>
      </c>
      <c r="E1904" s="3"/>
      <c r="AJ1904" s="4"/>
      <c r="AK1904" s="1"/>
      <c r="AL1904" s="1"/>
      <c r="AM1904" s="4"/>
      <c r="CD1904" s="1">
        <v>9.1</v>
      </c>
      <c r="CF1904" s="1" t="s">
        <v>135</v>
      </c>
    </row>
    <row r="1905" spans="2:125" x14ac:dyDescent="0.25">
      <c r="B1905" s="1" t="s">
        <v>134</v>
      </c>
      <c r="C1905" s="84">
        <v>1998</v>
      </c>
      <c r="D1905" s="3">
        <v>36143</v>
      </c>
      <c r="E1905" s="3"/>
      <c r="AJ1905" s="4"/>
      <c r="AK1905" s="1"/>
      <c r="AL1905" s="1"/>
      <c r="AM1905" s="4"/>
      <c r="CD1905" s="1">
        <v>9.85</v>
      </c>
      <c r="CE1905" s="1" t="s">
        <v>135</v>
      </c>
      <c r="CF1905" s="1" t="s">
        <v>135</v>
      </c>
      <c r="DM1905" s="1">
        <v>303.52999999999997</v>
      </c>
      <c r="DN1905" s="1">
        <v>0.192</v>
      </c>
      <c r="DO1905" s="1">
        <v>0.2</v>
      </c>
      <c r="DP1905" s="1">
        <v>0.20200000000000001</v>
      </c>
      <c r="DQ1905" s="1">
        <v>0.16500000000000001</v>
      </c>
      <c r="DR1905" s="1">
        <v>0.24199999999999999</v>
      </c>
      <c r="DS1905" s="1">
        <v>0.28299999999999997</v>
      </c>
      <c r="DT1905" s="1">
        <v>0.14799999999999999</v>
      </c>
      <c r="DU1905" s="1">
        <v>8.5000000000000006E-2</v>
      </c>
    </row>
    <row r="1906" spans="2:125" x14ac:dyDescent="0.25">
      <c r="B1906" s="1" t="s">
        <v>134</v>
      </c>
      <c r="C1906" s="84">
        <v>1998</v>
      </c>
      <c r="D1906" s="3">
        <v>36145</v>
      </c>
      <c r="E1906" s="3"/>
      <c r="I1906" s="1">
        <v>8.0500000000000002E-2</v>
      </c>
      <c r="J1906" s="1">
        <v>534.48500000000001</v>
      </c>
      <c r="K1906" s="1">
        <v>1441.17</v>
      </c>
      <c r="L1906" s="1">
        <v>2119.9749999999999</v>
      </c>
      <c r="M1906" s="1">
        <v>2487.3000000000002</v>
      </c>
      <c r="N1906" s="1">
        <v>2739.8249999999998</v>
      </c>
      <c r="O1906" s="1">
        <v>2448</v>
      </c>
      <c r="P1906" s="1">
        <v>1463</v>
      </c>
      <c r="Q1906" s="1">
        <v>18173.913039999999</v>
      </c>
      <c r="Z1906" s="1">
        <v>18173.913039999999</v>
      </c>
      <c r="AC1906" s="1">
        <v>534.48500000000001</v>
      </c>
      <c r="AD1906" s="1">
        <v>1441.17</v>
      </c>
      <c r="AE1906" s="1">
        <v>2119.9749999999999</v>
      </c>
      <c r="AF1906" s="1">
        <v>2487.3000000000002</v>
      </c>
      <c r="AG1906" s="1">
        <v>2739.8249999999998</v>
      </c>
      <c r="AH1906" s="1">
        <v>2448</v>
      </c>
      <c r="AI1906" s="1">
        <v>1463</v>
      </c>
      <c r="AJ1906" s="4">
        <v>810.55</v>
      </c>
      <c r="AK1906" s="1"/>
      <c r="AL1906" s="1"/>
      <c r="AM1906" s="4"/>
      <c r="AR1906" s="1">
        <v>5198.57</v>
      </c>
      <c r="AT1906" s="1">
        <v>112.69</v>
      </c>
      <c r="AU1906" s="1">
        <v>0.94820506699999996</v>
      </c>
      <c r="AX1906" s="1">
        <v>1.35</v>
      </c>
      <c r="AY1906" s="1">
        <v>2.7</v>
      </c>
      <c r="BB1906" s="1">
        <v>6.3</v>
      </c>
      <c r="BC1906" s="1">
        <v>739.83</v>
      </c>
      <c r="BD1906" s="1">
        <v>5.58</v>
      </c>
      <c r="BH1906" s="1">
        <v>26216.43</v>
      </c>
      <c r="BI1906" s="1">
        <v>172.84</v>
      </c>
      <c r="BJ1906" s="1">
        <v>13.78</v>
      </c>
      <c r="BL1906" s="1">
        <v>86.25</v>
      </c>
      <c r="BW1906" s="1">
        <v>429.6</v>
      </c>
      <c r="CA1906" s="1">
        <v>750.75</v>
      </c>
      <c r="CF1906" s="1" t="s">
        <v>135</v>
      </c>
    </row>
    <row r="1907" spans="2:125" x14ac:dyDescent="0.25">
      <c r="B1907" s="1" t="s">
        <v>134</v>
      </c>
      <c r="C1907" s="84">
        <v>1998</v>
      </c>
      <c r="D1907" s="3">
        <v>36146</v>
      </c>
      <c r="E1907" s="3"/>
      <c r="AJ1907" s="4"/>
      <c r="AK1907" s="1"/>
      <c r="AL1907" s="1"/>
      <c r="AM1907" s="4"/>
      <c r="CD1907" s="1">
        <v>10.66</v>
      </c>
      <c r="CF1907" s="1" t="s">
        <v>135</v>
      </c>
    </row>
    <row r="1908" spans="2:125" x14ac:dyDescent="0.25">
      <c r="B1908" s="1" t="s">
        <v>134</v>
      </c>
      <c r="C1908" s="84">
        <v>1998</v>
      </c>
      <c r="D1908" s="3">
        <v>36150</v>
      </c>
      <c r="E1908" s="3"/>
      <c r="AJ1908" s="4"/>
      <c r="AK1908" s="1"/>
      <c r="AL1908" s="1"/>
      <c r="AM1908" s="4"/>
      <c r="CD1908" s="1">
        <v>10.61</v>
      </c>
      <c r="CE1908" s="1" t="s">
        <v>135</v>
      </c>
      <c r="CF1908" s="1" t="s">
        <v>135</v>
      </c>
      <c r="DM1908" s="1">
        <v>332.05</v>
      </c>
      <c r="DN1908" s="1">
        <v>0.22900000000000001</v>
      </c>
      <c r="DO1908" s="1">
        <v>0.26</v>
      </c>
      <c r="DP1908" s="1">
        <v>0.24099999999999999</v>
      </c>
      <c r="DQ1908" s="1">
        <v>0.18</v>
      </c>
      <c r="DR1908" s="1">
        <v>0.24099999999999999</v>
      </c>
      <c r="DS1908" s="1">
        <v>0.28199999999999997</v>
      </c>
      <c r="DT1908" s="1">
        <v>0.14599999999999999</v>
      </c>
      <c r="DU1908" s="1">
        <v>8.1000000000000003E-2</v>
      </c>
    </row>
    <row r="1909" spans="2:125" x14ac:dyDescent="0.25">
      <c r="B1909" s="1" t="s">
        <v>134</v>
      </c>
      <c r="C1909" s="84">
        <v>1998</v>
      </c>
      <c r="D1909" s="3">
        <v>36152</v>
      </c>
      <c r="E1909" s="3"/>
      <c r="AJ1909" s="4"/>
      <c r="AK1909" s="1"/>
      <c r="AL1909" s="1"/>
      <c r="AM1909" s="4"/>
      <c r="CD1909" s="1">
        <v>11.13</v>
      </c>
      <c r="CF1909" s="1" t="s">
        <v>135</v>
      </c>
    </row>
    <row r="1910" spans="2:125" x14ac:dyDescent="0.25">
      <c r="B1910" s="1" t="s">
        <v>134</v>
      </c>
      <c r="C1910" s="84">
        <v>1998</v>
      </c>
      <c r="D1910" s="3">
        <v>36153</v>
      </c>
      <c r="E1910" s="3"/>
      <c r="I1910" s="1">
        <v>76.355000000000004</v>
      </c>
      <c r="J1910" s="1">
        <v>1516.05</v>
      </c>
      <c r="K1910" s="1">
        <v>2119.9749999999999</v>
      </c>
      <c r="L1910" s="1">
        <v>2487.3000000000002</v>
      </c>
      <c r="M1910" s="1">
        <v>2739.8249999999998</v>
      </c>
      <c r="N1910" s="1">
        <v>2448</v>
      </c>
      <c r="O1910" s="1">
        <v>1498.8</v>
      </c>
      <c r="AC1910" s="1">
        <v>76.355000000000004</v>
      </c>
      <c r="AD1910" s="1">
        <v>1516.05</v>
      </c>
      <c r="AE1910" s="1">
        <v>2119.9749999999999</v>
      </c>
      <c r="AF1910" s="1">
        <v>2487.3000000000002</v>
      </c>
      <c r="AG1910" s="1">
        <v>2739.8249999999998</v>
      </c>
      <c r="AH1910" s="1">
        <v>2448</v>
      </c>
      <c r="AI1910" s="1">
        <v>1498.8</v>
      </c>
      <c r="AJ1910" s="4">
        <v>1147.17</v>
      </c>
      <c r="AK1910" s="1"/>
      <c r="AL1910" s="1"/>
      <c r="AM1910" s="4"/>
      <c r="AR1910" s="1">
        <v>10340.57</v>
      </c>
      <c r="AT1910" s="1">
        <v>186.41</v>
      </c>
      <c r="AU1910" s="1">
        <v>0.97061908100000005</v>
      </c>
      <c r="AX1910" s="1">
        <v>4.24</v>
      </c>
      <c r="AY1910" s="1">
        <v>2.95</v>
      </c>
      <c r="BB1910" s="1">
        <v>6.05</v>
      </c>
      <c r="BC1910" s="1">
        <v>843.67</v>
      </c>
      <c r="BD1910" s="1">
        <v>6.6</v>
      </c>
      <c r="BH1910" s="1">
        <v>24852.36</v>
      </c>
      <c r="BI1910" s="1">
        <v>201.16</v>
      </c>
      <c r="BJ1910" s="1">
        <v>18.329999999999998</v>
      </c>
      <c r="BL1910" s="1">
        <v>111.47</v>
      </c>
      <c r="BW1910" s="1">
        <v>619.41</v>
      </c>
      <c r="CA1910" s="1">
        <v>961.54</v>
      </c>
      <c r="CF1910" s="1" t="s">
        <v>135</v>
      </c>
    </row>
    <row r="1911" spans="2:125" x14ac:dyDescent="0.25">
      <c r="B1911" s="1" t="s">
        <v>134</v>
      </c>
      <c r="C1911" s="84">
        <v>1998</v>
      </c>
      <c r="D1911" s="3">
        <v>36157</v>
      </c>
      <c r="E1911" s="3"/>
      <c r="AJ1911" s="4"/>
      <c r="AK1911" s="1"/>
      <c r="AL1911" s="1"/>
      <c r="AM1911" s="4"/>
      <c r="CD1911" s="1">
        <v>3</v>
      </c>
      <c r="CE1911" s="1" t="s">
        <v>135</v>
      </c>
      <c r="CF1911" s="1" t="s">
        <v>135</v>
      </c>
      <c r="DM1911" s="1">
        <v>350.09</v>
      </c>
      <c r="DN1911" s="1">
        <v>0.22900000000000001</v>
      </c>
      <c r="DO1911" s="1">
        <v>0.27300000000000002</v>
      </c>
      <c r="DP1911" s="1">
        <v>0.27300000000000002</v>
      </c>
      <c r="DQ1911" s="1">
        <v>0.21099999999999999</v>
      </c>
      <c r="DR1911" s="1">
        <v>0.25</v>
      </c>
      <c r="DS1911" s="1">
        <v>0.28799999999999998</v>
      </c>
      <c r="DT1911" s="1">
        <v>0.14499999999999999</v>
      </c>
      <c r="DU1911" s="1">
        <v>8.2000000000000003E-2</v>
      </c>
    </row>
    <row r="1912" spans="2:125" x14ac:dyDescent="0.25">
      <c r="B1912" s="1" t="s">
        <v>134</v>
      </c>
      <c r="C1912" s="84">
        <v>1998</v>
      </c>
      <c r="D1912" s="3">
        <v>36159</v>
      </c>
      <c r="E1912" s="3"/>
      <c r="I1912" s="1">
        <v>611.95500000000004</v>
      </c>
      <c r="J1912" s="1">
        <v>2119.9749999999999</v>
      </c>
      <c r="K1912" s="1">
        <v>2487.3000000000002</v>
      </c>
      <c r="L1912" s="1">
        <v>2739.8249999999998</v>
      </c>
      <c r="M1912" s="1">
        <v>2448</v>
      </c>
      <c r="N1912" s="1">
        <v>1498.8</v>
      </c>
      <c r="AD1912" s="1">
        <v>611.95500000000004</v>
      </c>
      <c r="AE1912" s="1">
        <v>2119.9749999999999</v>
      </c>
      <c r="AF1912" s="1">
        <v>2487.3000000000002</v>
      </c>
      <c r="AG1912" s="1">
        <v>2739.8249999999998</v>
      </c>
      <c r="AH1912" s="1">
        <v>2448</v>
      </c>
      <c r="AI1912" s="1">
        <v>1498.8</v>
      </c>
      <c r="AJ1912" s="4">
        <v>1180.08</v>
      </c>
      <c r="AK1912" s="1"/>
      <c r="AL1912" s="1"/>
      <c r="AM1912" s="4"/>
      <c r="AR1912" s="1">
        <v>18704.7</v>
      </c>
      <c r="AT1912" s="1">
        <v>270.60000000000002</v>
      </c>
      <c r="AU1912" s="1">
        <v>0.81298600799999998</v>
      </c>
      <c r="AX1912" s="1">
        <v>3.77</v>
      </c>
      <c r="AY1912" s="1">
        <v>3.6</v>
      </c>
      <c r="BB1912" s="1">
        <v>5.4</v>
      </c>
      <c r="BC1912" s="1">
        <v>934.17</v>
      </c>
      <c r="BD1912" s="1">
        <v>3.08</v>
      </c>
      <c r="BH1912" s="1">
        <v>23035.84</v>
      </c>
      <c r="BI1912" s="1">
        <v>144.79</v>
      </c>
      <c r="BJ1912" s="1">
        <v>23.78</v>
      </c>
      <c r="BL1912" s="1">
        <v>113.72</v>
      </c>
      <c r="BW1912" s="1">
        <v>625.41</v>
      </c>
      <c r="CA1912" s="1">
        <v>840.26</v>
      </c>
      <c r="CF1912" s="1" t="s">
        <v>135</v>
      </c>
    </row>
    <row r="1913" spans="2:125" x14ac:dyDescent="0.25">
      <c r="B1913" s="1" t="s">
        <v>134</v>
      </c>
      <c r="C1913" s="84">
        <v>1998</v>
      </c>
      <c r="D1913" s="3">
        <v>36167</v>
      </c>
      <c r="E1913" s="3"/>
      <c r="AJ1913" s="4">
        <v>1673.12</v>
      </c>
      <c r="AK1913" s="1"/>
      <c r="AL1913" s="1"/>
      <c r="AM1913" s="4"/>
      <c r="AR1913" s="1">
        <v>30150.57</v>
      </c>
      <c r="AT1913" s="1">
        <v>496.58</v>
      </c>
      <c r="AU1913" s="1">
        <v>0.84720823999999995</v>
      </c>
      <c r="AX1913" s="1">
        <v>6.42</v>
      </c>
      <c r="AY1913" s="1">
        <v>4.6500000000000004</v>
      </c>
      <c r="BB1913" s="1">
        <v>4.3499999999999996</v>
      </c>
      <c r="BC1913" s="1">
        <v>993.33</v>
      </c>
      <c r="BD1913" s="1">
        <v>3.75</v>
      </c>
      <c r="BH1913" s="1">
        <v>27724.639999999999</v>
      </c>
      <c r="BI1913" s="1">
        <v>147.13999999999999</v>
      </c>
      <c r="BJ1913" s="1">
        <v>25.98</v>
      </c>
      <c r="BL1913" s="1">
        <v>172.46</v>
      </c>
      <c r="BW1913" s="1">
        <v>813.42</v>
      </c>
      <c r="CA1913" s="1">
        <v>941.33</v>
      </c>
      <c r="CF1913" s="1" t="s">
        <v>135</v>
      </c>
    </row>
    <row r="1914" spans="2:125" x14ac:dyDescent="0.25">
      <c r="B1914" s="1" t="s">
        <v>134</v>
      </c>
      <c r="C1914" s="84">
        <v>1998</v>
      </c>
      <c r="D1914" s="3">
        <v>36171</v>
      </c>
      <c r="E1914" s="3"/>
      <c r="AJ1914" s="4"/>
      <c r="AK1914" s="1"/>
      <c r="AL1914" s="1"/>
      <c r="AM1914" s="4"/>
      <c r="CE1914" s="1" t="s">
        <v>135</v>
      </c>
      <c r="DM1914" s="1">
        <v>356.63</v>
      </c>
      <c r="DN1914" s="1">
        <v>0.245</v>
      </c>
      <c r="DO1914" s="1">
        <v>0.27300000000000002</v>
      </c>
      <c r="DP1914" s="1">
        <v>0.27600000000000002</v>
      </c>
      <c r="DQ1914" s="1">
        <v>0.22800000000000001</v>
      </c>
      <c r="DR1914" s="1">
        <v>0.252</v>
      </c>
      <c r="DS1914" s="1">
        <v>0.28299999999999997</v>
      </c>
      <c r="DT1914" s="1">
        <v>0.14599999999999999</v>
      </c>
      <c r="DU1914" s="1">
        <v>0.08</v>
      </c>
    </row>
    <row r="1915" spans="2:125" x14ac:dyDescent="0.25">
      <c r="B1915" s="1" t="s">
        <v>134</v>
      </c>
      <c r="C1915" s="84">
        <v>1998</v>
      </c>
      <c r="D1915" s="3">
        <v>36172</v>
      </c>
      <c r="E1915" s="3"/>
      <c r="AJ1915" s="4">
        <v>1613.09</v>
      </c>
      <c r="AK1915" s="1"/>
      <c r="AL1915" s="1"/>
      <c r="AM1915" s="4"/>
      <c r="AR1915" s="1">
        <v>21309.74</v>
      </c>
      <c r="AT1915" s="1">
        <v>637.15</v>
      </c>
      <c r="AU1915" s="1">
        <v>0.84857653799999999</v>
      </c>
      <c r="AX1915" s="1">
        <v>9.83</v>
      </c>
      <c r="AY1915" s="1">
        <v>4.6500000000000004</v>
      </c>
      <c r="BB1915" s="1">
        <v>4.3499999999999996</v>
      </c>
      <c r="BC1915" s="1">
        <v>958.33</v>
      </c>
      <c r="BD1915" s="1">
        <v>3.46</v>
      </c>
      <c r="BH1915" s="1">
        <v>26112.43</v>
      </c>
      <c r="BI1915" s="1">
        <v>134.18</v>
      </c>
      <c r="BJ1915" s="1">
        <v>21.33</v>
      </c>
      <c r="BL1915" s="1">
        <v>138.9</v>
      </c>
      <c r="BW1915" s="1">
        <v>636.23</v>
      </c>
      <c r="CA1915" s="1">
        <v>687.23</v>
      </c>
      <c r="CF1915" s="1" t="s">
        <v>135</v>
      </c>
    </row>
    <row r="1916" spans="2:125" x14ac:dyDescent="0.25">
      <c r="B1916" s="1" t="s">
        <v>134</v>
      </c>
      <c r="C1916" s="84">
        <v>1998</v>
      </c>
      <c r="D1916" s="3">
        <v>36178</v>
      </c>
      <c r="E1916" s="3"/>
      <c r="AJ1916" s="4"/>
      <c r="AK1916" s="1"/>
      <c r="AL1916" s="1"/>
      <c r="AM1916" s="4"/>
      <c r="CE1916" s="1" t="s">
        <v>135</v>
      </c>
      <c r="DM1916" s="1">
        <v>364.88</v>
      </c>
      <c r="DN1916" s="1">
        <v>0.26100000000000001</v>
      </c>
      <c r="DO1916" s="1">
        <v>0.27900000000000003</v>
      </c>
      <c r="DP1916" s="1">
        <v>0.28199999999999997</v>
      </c>
      <c r="DQ1916" s="1">
        <v>0.23400000000000001</v>
      </c>
      <c r="DR1916" s="1">
        <v>0.25800000000000001</v>
      </c>
      <c r="DS1916" s="1">
        <v>0.28399999999999997</v>
      </c>
      <c r="DT1916" s="1">
        <v>0.14599999999999999</v>
      </c>
      <c r="DU1916" s="1">
        <v>8.1000000000000003E-2</v>
      </c>
    </row>
    <row r="1917" spans="2:125" x14ac:dyDescent="0.25">
      <c r="B1917" s="1" t="s">
        <v>134</v>
      </c>
      <c r="C1917" s="84">
        <v>1998</v>
      </c>
      <c r="D1917" s="3">
        <v>36179</v>
      </c>
      <c r="E1917" s="3"/>
      <c r="I1917" s="1">
        <v>1235.82</v>
      </c>
      <c r="J1917" s="1">
        <v>1521.1</v>
      </c>
      <c r="K1917" s="1">
        <v>2739.8249999999998</v>
      </c>
      <c r="L1917" s="1">
        <v>2448</v>
      </c>
      <c r="M1917" s="1">
        <v>1498.8</v>
      </c>
      <c r="AE1917" s="1">
        <v>1235.82</v>
      </c>
      <c r="AF1917" s="1">
        <v>1521.1</v>
      </c>
      <c r="AG1917" s="1">
        <v>2739.8249999999998</v>
      </c>
      <c r="AH1917" s="1">
        <v>2448</v>
      </c>
      <c r="AI1917" s="1">
        <v>1498.8</v>
      </c>
      <c r="AJ1917" s="4">
        <v>1775.18</v>
      </c>
      <c r="AK1917" s="1"/>
      <c r="AL1917" s="1"/>
      <c r="AM1917" s="4"/>
      <c r="AR1917" s="1">
        <v>38873</v>
      </c>
      <c r="AT1917" s="1">
        <v>805.88</v>
      </c>
      <c r="AU1917" s="1">
        <v>0.76610195699999994</v>
      </c>
      <c r="AX1917" s="1">
        <v>9.9600000000000009</v>
      </c>
      <c r="AY1917" s="1">
        <v>5.0999999999999996</v>
      </c>
      <c r="BB1917" s="1">
        <v>3.9</v>
      </c>
      <c r="BD1917" s="1">
        <v>2.4500000000000002</v>
      </c>
      <c r="BH1917" s="1">
        <v>24679.32</v>
      </c>
      <c r="BI1917" s="1">
        <v>102.43</v>
      </c>
      <c r="BJ1917" s="1">
        <v>30.88</v>
      </c>
      <c r="BL1917" s="1">
        <v>143.08000000000001</v>
      </c>
      <c r="BW1917" s="1">
        <v>656.31</v>
      </c>
      <c r="CA1917" s="1">
        <v>811.39</v>
      </c>
      <c r="CF1917" s="1" t="s">
        <v>135</v>
      </c>
    </row>
    <row r="1918" spans="2:125" x14ac:dyDescent="0.25">
      <c r="B1918" s="1" t="s">
        <v>134</v>
      </c>
      <c r="C1918" s="84">
        <v>1998</v>
      </c>
      <c r="D1918" s="3">
        <v>36185</v>
      </c>
      <c r="E1918" s="3"/>
      <c r="AJ1918" s="4"/>
      <c r="AK1918" s="1"/>
      <c r="AL1918" s="1"/>
      <c r="AM1918" s="4"/>
      <c r="CE1918" s="1" t="s">
        <v>135</v>
      </c>
      <c r="DM1918" s="1">
        <v>373.5</v>
      </c>
      <c r="DN1918" s="1">
        <v>0.27700000000000002</v>
      </c>
      <c r="DO1918" s="1">
        <v>0.28399999999999997</v>
      </c>
      <c r="DP1918" s="1">
        <v>0.28299999999999997</v>
      </c>
      <c r="DQ1918" s="1">
        <v>0.248</v>
      </c>
      <c r="DR1918" s="1">
        <v>0.26600000000000001</v>
      </c>
      <c r="DS1918" s="1">
        <v>0.28399999999999997</v>
      </c>
      <c r="DT1918" s="1">
        <v>0.14699999999999999</v>
      </c>
      <c r="DU1918" s="1">
        <v>7.9000000000000001E-2</v>
      </c>
    </row>
    <row r="1919" spans="2:125" x14ac:dyDescent="0.25">
      <c r="B1919" s="1" t="s">
        <v>134</v>
      </c>
      <c r="C1919" s="84">
        <v>1998</v>
      </c>
      <c r="D1919" s="3">
        <v>36188</v>
      </c>
      <c r="E1919" s="3"/>
      <c r="I1919" s="1">
        <v>623.9375</v>
      </c>
      <c r="J1919" s="1">
        <v>1521.1</v>
      </c>
      <c r="K1919" s="1">
        <v>2739.8249999999998</v>
      </c>
      <c r="L1919" s="1">
        <v>2448</v>
      </c>
      <c r="M1919" s="1">
        <v>1498.8</v>
      </c>
      <c r="AE1919" s="1">
        <v>623.9375</v>
      </c>
      <c r="AF1919" s="1">
        <v>1521.1</v>
      </c>
      <c r="AG1919" s="1">
        <v>2739.8249999999998</v>
      </c>
      <c r="AH1919" s="1">
        <v>2448</v>
      </c>
      <c r="AI1919" s="1">
        <v>1498.8</v>
      </c>
      <c r="AJ1919" s="4">
        <v>1569.55</v>
      </c>
      <c r="AK1919" s="1"/>
      <c r="AL1919" s="1"/>
      <c r="AM1919" s="4"/>
      <c r="AR1919" s="1">
        <v>26940.69</v>
      </c>
      <c r="AT1919" s="1">
        <v>759.51</v>
      </c>
      <c r="AU1919" s="1">
        <v>0.81106032500000003</v>
      </c>
      <c r="AX1919" s="1">
        <v>5.91</v>
      </c>
      <c r="AY1919" s="1">
        <v>4.7</v>
      </c>
      <c r="BB1919" s="1">
        <v>4.3</v>
      </c>
      <c r="BD1919" s="1">
        <v>2.68</v>
      </c>
      <c r="BH1919" s="1">
        <v>24578.84</v>
      </c>
      <c r="BI1919" s="1">
        <v>112.76</v>
      </c>
      <c r="BJ1919" s="1">
        <v>22.3</v>
      </c>
      <c r="BL1919" s="1">
        <v>130.69999999999999</v>
      </c>
      <c r="BW1919" s="1">
        <v>526.57000000000005</v>
      </c>
      <c r="CA1919" s="1">
        <v>747.86</v>
      </c>
      <c r="CF1919" s="1" t="s">
        <v>135</v>
      </c>
    </row>
    <row r="1920" spans="2:125" x14ac:dyDescent="0.25">
      <c r="B1920" s="1" t="s">
        <v>134</v>
      </c>
      <c r="C1920" s="84">
        <v>1998</v>
      </c>
      <c r="D1920" s="3">
        <v>36192</v>
      </c>
      <c r="E1920" s="3"/>
      <c r="AJ1920" s="4"/>
      <c r="AK1920" s="1"/>
      <c r="AL1920" s="1"/>
      <c r="AM1920" s="4"/>
      <c r="CE1920" s="1" t="s">
        <v>135</v>
      </c>
      <c r="DM1920" s="1">
        <v>380.64</v>
      </c>
      <c r="DN1920" s="1">
        <v>0.254</v>
      </c>
      <c r="DO1920" s="1">
        <v>0.28499999999999998</v>
      </c>
      <c r="DP1920" s="1">
        <v>0.28999999999999998</v>
      </c>
      <c r="DQ1920" s="1">
        <v>0.26400000000000001</v>
      </c>
      <c r="DR1920" s="1">
        <v>0.28499999999999998</v>
      </c>
      <c r="DS1920" s="1">
        <v>0.29299999999999998</v>
      </c>
      <c r="DT1920" s="1">
        <v>0.15</v>
      </c>
      <c r="DU1920" s="1">
        <v>8.2000000000000003E-2</v>
      </c>
    </row>
    <row r="1921" spans="2:125" x14ac:dyDescent="0.25">
      <c r="B1921" s="1" t="s">
        <v>134</v>
      </c>
      <c r="C1921" s="84">
        <v>1998</v>
      </c>
      <c r="D1921" s="3">
        <v>36194</v>
      </c>
      <c r="E1921" s="3"/>
      <c r="AJ1921" s="4">
        <v>1791.68</v>
      </c>
      <c r="AK1921" s="1"/>
      <c r="AL1921" s="1"/>
      <c r="AM1921" s="4"/>
      <c r="AR1921" s="1">
        <v>41463.96</v>
      </c>
      <c r="AT1921" s="1">
        <v>970.12</v>
      </c>
      <c r="AU1921" s="1">
        <v>0.70170052999999999</v>
      </c>
      <c r="AX1921" s="1">
        <v>6.25</v>
      </c>
      <c r="AY1921" s="1">
        <v>4.8499999999999996</v>
      </c>
      <c r="BB1921" s="1">
        <v>4.1500000000000004</v>
      </c>
      <c r="BD1921" s="1">
        <v>2.34</v>
      </c>
      <c r="BI1921" s="1">
        <v>100.24</v>
      </c>
      <c r="BJ1921" s="1">
        <v>30.18</v>
      </c>
      <c r="BL1921" s="1">
        <v>125.36</v>
      </c>
      <c r="BW1921" s="1">
        <v>553.64</v>
      </c>
      <c r="CA1921" s="1">
        <v>837.38</v>
      </c>
      <c r="CF1921" s="1" t="s">
        <v>135</v>
      </c>
    </row>
    <row r="1922" spans="2:125" x14ac:dyDescent="0.25">
      <c r="B1922" s="1" t="s">
        <v>134</v>
      </c>
      <c r="C1922" s="84">
        <v>1998</v>
      </c>
      <c r="D1922" s="3">
        <v>36199</v>
      </c>
      <c r="E1922" s="3"/>
      <c r="AJ1922" s="4"/>
      <c r="AK1922" s="1"/>
      <c r="AL1922" s="1"/>
      <c r="AM1922" s="4"/>
      <c r="CE1922" s="1" t="s">
        <v>135</v>
      </c>
      <c r="DM1922" s="1">
        <v>376.52</v>
      </c>
      <c r="DN1922" s="1">
        <v>0.252</v>
      </c>
      <c r="DO1922" s="1">
        <v>0.27700000000000002</v>
      </c>
      <c r="DP1922" s="1">
        <v>0.28299999999999997</v>
      </c>
      <c r="DQ1922" s="1">
        <v>0.26800000000000002</v>
      </c>
      <c r="DR1922" s="1">
        <v>0.28199999999999997</v>
      </c>
      <c r="DS1922" s="1">
        <v>0.29399999999999998</v>
      </c>
      <c r="DT1922" s="1">
        <v>0.14599999999999999</v>
      </c>
      <c r="DU1922" s="1">
        <v>8.1000000000000003E-2</v>
      </c>
    </row>
    <row r="1923" spans="2:125" x14ac:dyDescent="0.25">
      <c r="B1923" s="1" t="s">
        <v>134</v>
      </c>
      <c r="C1923" s="84">
        <v>1998</v>
      </c>
      <c r="D1923" s="3">
        <v>36199</v>
      </c>
      <c r="E1923" s="3"/>
      <c r="AJ1923" s="4">
        <v>1792.67</v>
      </c>
      <c r="AK1923" s="1"/>
      <c r="AL1923" s="1"/>
      <c r="AM1923" s="4"/>
      <c r="AR1923" s="1">
        <v>26952.06</v>
      </c>
      <c r="AT1923" s="1">
        <v>941.94</v>
      </c>
      <c r="AU1923" s="1">
        <v>0.73008199100000004</v>
      </c>
      <c r="AX1923" s="1">
        <v>8.74</v>
      </c>
      <c r="AY1923" s="1">
        <v>5.05</v>
      </c>
      <c r="BB1923" s="1">
        <v>3.95</v>
      </c>
      <c r="BD1923" s="1">
        <v>2.5</v>
      </c>
      <c r="BI1923" s="1">
        <v>106.43</v>
      </c>
      <c r="BJ1923" s="1">
        <v>19.8</v>
      </c>
      <c r="BL1923" s="1">
        <v>140.47999999999999</v>
      </c>
      <c r="BW1923" s="1">
        <v>544.62</v>
      </c>
      <c r="CA1923" s="1">
        <v>924</v>
      </c>
      <c r="CF1923" s="1" t="s">
        <v>135</v>
      </c>
    </row>
    <row r="1924" spans="2:125" x14ac:dyDescent="0.25">
      <c r="B1924" s="1" t="s">
        <v>134</v>
      </c>
      <c r="C1924" s="84">
        <v>1998</v>
      </c>
      <c r="D1924" s="3">
        <v>36206</v>
      </c>
      <c r="E1924" s="3"/>
      <c r="AJ1924" s="4"/>
      <c r="AK1924" s="1"/>
      <c r="AL1924" s="1"/>
      <c r="AM1924" s="4"/>
      <c r="CE1924" s="1" t="s">
        <v>135</v>
      </c>
      <c r="DM1924" s="1">
        <v>394.17</v>
      </c>
      <c r="DN1924" s="1">
        <v>0.27900000000000003</v>
      </c>
      <c r="DO1924" s="1">
        <v>0.28799999999999998</v>
      </c>
      <c r="DP1924" s="1">
        <v>0.28699999999999998</v>
      </c>
      <c r="DQ1924" s="1">
        <v>0.28100000000000003</v>
      </c>
      <c r="DR1924" s="1">
        <v>0.29299999999999998</v>
      </c>
      <c r="DS1924" s="1">
        <v>0.30599999999999999</v>
      </c>
      <c r="DT1924" s="1">
        <v>0.151</v>
      </c>
      <c r="DU1924" s="1">
        <v>8.5000000000000006E-2</v>
      </c>
    </row>
    <row r="1925" spans="2:125" x14ac:dyDescent="0.25">
      <c r="B1925" s="1" t="s">
        <v>134</v>
      </c>
      <c r="C1925" s="84">
        <v>1998</v>
      </c>
      <c r="D1925" s="3">
        <v>36209</v>
      </c>
      <c r="E1925" s="3"/>
      <c r="I1925" s="1">
        <v>1441.79</v>
      </c>
      <c r="J1925" s="1">
        <v>2004.2</v>
      </c>
      <c r="K1925" s="1">
        <v>2739.8249999999998</v>
      </c>
      <c r="L1925" s="1">
        <v>2448</v>
      </c>
      <c r="M1925" s="1">
        <v>1498.8</v>
      </c>
      <c r="AE1925" s="1">
        <v>1441.79</v>
      </c>
      <c r="AF1925" s="1">
        <v>2004.2</v>
      </c>
      <c r="AG1925" s="1">
        <v>2739.8249999999998</v>
      </c>
      <c r="AH1925" s="1">
        <v>2448</v>
      </c>
      <c r="AI1925" s="1">
        <v>1498.8</v>
      </c>
      <c r="AJ1925" s="4">
        <v>1431.97</v>
      </c>
      <c r="AK1925" s="1"/>
      <c r="AL1925" s="1"/>
      <c r="AM1925" s="4"/>
      <c r="AR1925" s="1">
        <v>22923.05</v>
      </c>
      <c r="AT1925" s="1">
        <v>788.93</v>
      </c>
      <c r="AU1925" s="1">
        <v>0.70067323000000004</v>
      </c>
      <c r="AX1925" s="1">
        <v>5.68</v>
      </c>
      <c r="AY1925" s="1">
        <v>4.8499999999999996</v>
      </c>
      <c r="BB1925" s="1">
        <v>4.1500000000000004</v>
      </c>
      <c r="BD1925" s="1">
        <v>2.0699999999999998</v>
      </c>
      <c r="BI1925" s="1">
        <v>83.82</v>
      </c>
      <c r="BJ1925" s="1">
        <v>19.68</v>
      </c>
      <c r="BL1925" s="1">
        <v>99.2</v>
      </c>
      <c r="BW1925" s="1">
        <v>421.51</v>
      </c>
      <c r="CA1925" s="1">
        <v>817.16</v>
      </c>
      <c r="CF1925" s="1" t="s">
        <v>135</v>
      </c>
    </row>
    <row r="1926" spans="2:125" x14ac:dyDescent="0.25">
      <c r="B1926" s="1" t="s">
        <v>134</v>
      </c>
      <c r="C1926" s="84">
        <v>1998</v>
      </c>
      <c r="D1926" s="3">
        <v>36213</v>
      </c>
      <c r="E1926" s="3"/>
      <c r="AJ1926" s="4"/>
      <c r="AK1926" s="1"/>
      <c r="AL1926" s="1"/>
      <c r="AM1926" s="4"/>
      <c r="CE1926" s="1" t="s">
        <v>135</v>
      </c>
      <c r="DM1926" s="1">
        <v>387.1</v>
      </c>
      <c r="DN1926" s="1">
        <v>0.25</v>
      </c>
      <c r="DO1926" s="1">
        <v>0.28299999999999997</v>
      </c>
      <c r="DP1926" s="1">
        <v>0.28999999999999998</v>
      </c>
      <c r="DQ1926" s="1">
        <v>0.27700000000000002</v>
      </c>
      <c r="DR1926" s="1">
        <v>0.29099999999999998</v>
      </c>
      <c r="DS1926" s="1">
        <v>0.309</v>
      </c>
      <c r="DT1926" s="1">
        <v>0.151</v>
      </c>
      <c r="DU1926" s="1">
        <v>8.5999999999999993E-2</v>
      </c>
    </row>
    <row r="1927" spans="2:125" x14ac:dyDescent="0.25">
      <c r="B1927" s="1" t="s">
        <v>134</v>
      </c>
      <c r="C1927" s="84">
        <v>1998</v>
      </c>
      <c r="D1927" s="3">
        <v>36215</v>
      </c>
      <c r="E1927" s="3"/>
      <c r="I1927" s="1">
        <v>2303.19</v>
      </c>
      <c r="J1927" s="1">
        <v>2092.8000000000002</v>
      </c>
      <c r="K1927" s="1">
        <v>2448</v>
      </c>
      <c r="L1927" s="1">
        <v>1498.8</v>
      </c>
      <c r="AF1927" s="1">
        <v>2303.19</v>
      </c>
      <c r="AG1927" s="1">
        <v>2092.8000000000002</v>
      </c>
      <c r="AH1927" s="1">
        <v>2448</v>
      </c>
      <c r="AI1927" s="1">
        <v>1498.8</v>
      </c>
      <c r="AJ1927" s="4">
        <v>1826.99</v>
      </c>
      <c r="AK1927" s="1"/>
      <c r="AL1927" s="1"/>
      <c r="AM1927" s="4"/>
      <c r="AR1927" s="1">
        <v>48424.08</v>
      </c>
      <c r="AT1927" s="1">
        <v>992.4</v>
      </c>
      <c r="AU1927" s="1">
        <v>0.60658741000000005</v>
      </c>
      <c r="AX1927" s="1">
        <v>16.84</v>
      </c>
      <c r="AY1927" s="1">
        <v>5.8</v>
      </c>
      <c r="BB1927" s="1">
        <v>3.2</v>
      </c>
      <c r="BD1927" s="1">
        <v>1.71</v>
      </c>
      <c r="BI1927" s="1">
        <v>78.88</v>
      </c>
      <c r="BJ1927" s="1">
        <v>31.35</v>
      </c>
      <c r="BL1927" s="1">
        <v>117.56</v>
      </c>
      <c r="BW1927" s="1">
        <v>524.04</v>
      </c>
      <c r="CA1927" s="1">
        <v>1039.5</v>
      </c>
      <c r="CF1927" s="1" t="s">
        <v>135</v>
      </c>
    </row>
    <row r="1928" spans="2:125" x14ac:dyDescent="0.25">
      <c r="B1928" s="1" t="s">
        <v>134</v>
      </c>
      <c r="C1928" s="84">
        <v>1998</v>
      </c>
      <c r="D1928" s="3">
        <v>36220</v>
      </c>
      <c r="E1928" s="3"/>
      <c r="AJ1928" s="4"/>
      <c r="AK1928" s="1"/>
      <c r="AL1928" s="1"/>
      <c r="AM1928" s="4"/>
      <c r="CE1928" s="1" t="s">
        <v>135</v>
      </c>
      <c r="DM1928" s="1">
        <v>402.55</v>
      </c>
      <c r="DN1928" s="1">
        <v>0.28799999999999998</v>
      </c>
      <c r="DO1928" s="1">
        <v>0.29499999999999998</v>
      </c>
      <c r="DP1928" s="1">
        <v>0.29499999999999998</v>
      </c>
      <c r="DQ1928" s="1">
        <v>0.28100000000000003</v>
      </c>
      <c r="DR1928" s="1">
        <v>0.29799999999999999</v>
      </c>
      <c r="DS1928" s="1">
        <v>0.314</v>
      </c>
      <c r="DT1928" s="1">
        <v>0.155</v>
      </c>
      <c r="DU1928" s="1">
        <v>8.6999999999999994E-2</v>
      </c>
    </row>
    <row r="1929" spans="2:125" x14ac:dyDescent="0.25">
      <c r="B1929" s="1" t="s">
        <v>134</v>
      </c>
      <c r="C1929" s="84">
        <v>1998</v>
      </c>
      <c r="D1929" s="3">
        <v>36221</v>
      </c>
      <c r="E1929" s="3"/>
      <c r="I1929" s="1">
        <v>823.88</v>
      </c>
      <c r="J1929" s="1">
        <v>2366.5250000000001</v>
      </c>
      <c r="K1929" s="1">
        <v>2739.8249999999998</v>
      </c>
      <c r="L1929" s="1">
        <v>2448</v>
      </c>
      <c r="M1929" s="1">
        <v>1498.8</v>
      </c>
      <c r="AE1929" s="1">
        <v>823.88</v>
      </c>
      <c r="AF1929" s="1">
        <v>2366.5250000000001</v>
      </c>
      <c r="AG1929" s="1">
        <v>2739.8249999999998</v>
      </c>
      <c r="AH1929" s="1">
        <v>2448</v>
      </c>
      <c r="AI1929" s="1">
        <v>1498.8</v>
      </c>
      <c r="AJ1929" s="4"/>
      <c r="AK1929" s="1"/>
      <c r="AL1929" s="1"/>
      <c r="AM1929" s="4"/>
      <c r="CF1929" s="1" t="s">
        <v>135</v>
      </c>
    </row>
    <row r="1930" spans="2:125" x14ac:dyDescent="0.25">
      <c r="B1930" s="1" t="s">
        <v>134</v>
      </c>
      <c r="C1930" s="84">
        <v>1998</v>
      </c>
      <c r="D1930" s="3">
        <v>36222</v>
      </c>
      <c r="E1930" s="3"/>
      <c r="I1930" s="1">
        <v>617.91</v>
      </c>
      <c r="J1930" s="1">
        <v>2303.19</v>
      </c>
      <c r="K1930" s="1">
        <v>2891.55</v>
      </c>
      <c r="L1930" s="1">
        <v>2448</v>
      </c>
      <c r="M1930" s="1">
        <v>1498.8</v>
      </c>
      <c r="AE1930" s="1">
        <v>617.91</v>
      </c>
      <c r="AF1930" s="1">
        <v>2303.19</v>
      </c>
      <c r="AG1930" s="1">
        <v>2891.55</v>
      </c>
      <c r="AH1930" s="1">
        <v>2448</v>
      </c>
      <c r="AI1930" s="1">
        <v>1498.8</v>
      </c>
      <c r="AJ1930" s="4">
        <v>1651.8</v>
      </c>
      <c r="AK1930" s="1"/>
      <c r="AL1930" s="1"/>
      <c r="AM1930" s="4"/>
      <c r="AR1930" s="1">
        <v>22294.97</v>
      </c>
      <c r="AT1930" s="1">
        <v>721.89</v>
      </c>
      <c r="AU1930" s="1">
        <v>0.58896879400000002</v>
      </c>
      <c r="AX1930" s="1">
        <v>16.8</v>
      </c>
      <c r="AY1930" s="1">
        <v>5.85</v>
      </c>
      <c r="BB1930" s="1">
        <v>3.15</v>
      </c>
      <c r="BD1930" s="1">
        <v>1.79</v>
      </c>
      <c r="BI1930" s="1">
        <v>90.44</v>
      </c>
      <c r="BJ1930" s="1">
        <v>24.9</v>
      </c>
      <c r="BL1930" s="1">
        <v>104.85</v>
      </c>
      <c r="BN1930" s="1" t="s">
        <v>89</v>
      </c>
      <c r="BW1930" s="1">
        <v>454.95</v>
      </c>
      <c r="CA1930" s="1">
        <v>889.35</v>
      </c>
      <c r="CF1930" s="1" t="s">
        <v>135</v>
      </c>
    </row>
    <row r="1931" spans="2:125" x14ac:dyDescent="0.25">
      <c r="B1931" s="1" t="s">
        <v>134</v>
      </c>
      <c r="C1931" s="84">
        <v>1998</v>
      </c>
      <c r="D1931" s="3">
        <v>36227</v>
      </c>
      <c r="E1931" s="3"/>
      <c r="AJ1931" s="4"/>
      <c r="AK1931" s="1"/>
      <c r="AL1931" s="1"/>
      <c r="AM1931" s="4"/>
      <c r="CE1931" s="1" t="s">
        <v>135</v>
      </c>
      <c r="DM1931" s="1">
        <v>400.34</v>
      </c>
      <c r="DN1931" s="1">
        <v>0.27800000000000002</v>
      </c>
      <c r="DO1931" s="1">
        <v>0.29599999999999999</v>
      </c>
      <c r="DP1931" s="1">
        <v>0.29399999999999998</v>
      </c>
      <c r="DQ1931" s="1">
        <v>0.28100000000000003</v>
      </c>
      <c r="DR1931" s="1">
        <v>0.29499999999999998</v>
      </c>
      <c r="DS1931" s="1">
        <v>0.317</v>
      </c>
      <c r="DT1931" s="1">
        <v>0.154</v>
      </c>
      <c r="DU1931" s="1">
        <v>8.6999999999999994E-2</v>
      </c>
    </row>
    <row r="1932" spans="2:125" x14ac:dyDescent="0.25">
      <c r="B1932" s="1" t="s">
        <v>134</v>
      </c>
      <c r="C1932" s="84">
        <v>1998</v>
      </c>
      <c r="D1932" s="3">
        <v>36342</v>
      </c>
      <c r="E1932" s="3"/>
      <c r="I1932" s="1">
        <v>768.78250000000003</v>
      </c>
      <c r="J1932" s="1">
        <v>2434.4749999999999</v>
      </c>
      <c r="K1932" s="1">
        <v>2603.625</v>
      </c>
      <c r="L1932" s="1">
        <v>2809.65</v>
      </c>
      <c r="M1932" s="1">
        <v>1965.9</v>
      </c>
      <c r="AE1932" s="1">
        <v>768.78250000000003</v>
      </c>
      <c r="AF1932" s="1">
        <v>2434.4749999999999</v>
      </c>
      <c r="AG1932" s="1">
        <v>2603.625</v>
      </c>
      <c r="AH1932" s="1">
        <v>2809.65</v>
      </c>
      <c r="AI1932" s="1">
        <v>1965.9</v>
      </c>
      <c r="AJ1932" s="4"/>
      <c r="AK1932" s="1"/>
      <c r="AL1932" s="1"/>
      <c r="AM1932" s="4"/>
      <c r="CF1932" s="1" t="s">
        <v>135</v>
      </c>
    </row>
    <row r="1933" spans="2:125" x14ac:dyDescent="0.25">
      <c r="B1933" s="1" t="s">
        <v>134</v>
      </c>
      <c r="C1933" s="84">
        <v>1998</v>
      </c>
      <c r="D1933" s="3">
        <v>36435</v>
      </c>
      <c r="E1933" s="3"/>
      <c r="I1933" s="1">
        <v>1029.8499999999999</v>
      </c>
      <c r="J1933" s="1">
        <v>1762.65</v>
      </c>
      <c r="K1933" s="1">
        <v>2739.8249999999998</v>
      </c>
      <c r="L1933" s="1">
        <v>2448</v>
      </c>
      <c r="M1933" s="1">
        <v>1498.8</v>
      </c>
      <c r="AE1933" s="1">
        <v>1029.8499999999999</v>
      </c>
      <c r="AF1933" s="1">
        <v>1762.65</v>
      </c>
      <c r="AG1933" s="1">
        <v>2739.8249999999998</v>
      </c>
      <c r="AH1933" s="1">
        <v>2448</v>
      </c>
      <c r="AI1933" s="1">
        <v>1498.8</v>
      </c>
      <c r="AJ1933" s="4"/>
      <c r="AK1933" s="1"/>
      <c r="AL1933" s="1"/>
      <c r="AM1933" s="4"/>
      <c r="CF1933" s="1" t="s">
        <v>135</v>
      </c>
    </row>
    <row r="1934" spans="2:125" x14ac:dyDescent="0.25">
      <c r="B1934" s="1" t="s">
        <v>134</v>
      </c>
      <c r="C1934" s="84">
        <v>1998</v>
      </c>
      <c r="D1934" s="3">
        <v>36495</v>
      </c>
      <c r="E1934" s="3"/>
      <c r="I1934" s="1">
        <v>449.28</v>
      </c>
      <c r="J1934" s="1">
        <v>2059.6999999999998</v>
      </c>
      <c r="K1934" s="1">
        <v>1762.65</v>
      </c>
      <c r="L1934" s="1">
        <v>2739.8249999999998</v>
      </c>
      <c r="M1934" s="1">
        <v>2448</v>
      </c>
      <c r="N1934" s="1">
        <v>1498.8</v>
      </c>
      <c r="AD1934" s="1">
        <v>449.28</v>
      </c>
      <c r="AE1934" s="1">
        <v>2059.6999999999998</v>
      </c>
      <c r="AF1934" s="1">
        <v>1762.65</v>
      </c>
      <c r="AG1934" s="1">
        <v>2739.8249999999998</v>
      </c>
      <c r="AH1934" s="1">
        <v>2448</v>
      </c>
      <c r="AI1934" s="1">
        <v>1498.8</v>
      </c>
      <c r="AJ1934" s="4"/>
      <c r="AK1934" s="1"/>
      <c r="AL1934" s="1"/>
      <c r="AM1934" s="4"/>
      <c r="CF1934" s="1" t="s">
        <v>135</v>
      </c>
    </row>
    <row r="1935" spans="2:125" x14ac:dyDescent="0.25">
      <c r="B1935" s="1" t="s">
        <v>136</v>
      </c>
      <c r="C1935" s="84">
        <v>1998</v>
      </c>
      <c r="D1935" s="3">
        <v>35838</v>
      </c>
      <c r="E1935" s="3"/>
      <c r="I1935" s="1">
        <v>0.14949999999999999</v>
      </c>
      <c r="J1935" s="1">
        <v>0.13900000000000001</v>
      </c>
      <c r="K1935" s="1">
        <v>8.9499999999999996E-2</v>
      </c>
      <c r="L1935" s="1">
        <v>438.7</v>
      </c>
      <c r="M1935" s="1">
        <v>690.3</v>
      </c>
      <c r="N1935" s="1">
        <v>1342.4</v>
      </c>
      <c r="O1935" s="1">
        <v>1832.7249999999999</v>
      </c>
      <c r="P1935" s="1">
        <v>2263</v>
      </c>
      <c r="Q1935" s="1">
        <v>2663.55</v>
      </c>
      <c r="X1935" s="1">
        <v>17816.38796</v>
      </c>
      <c r="Y1935" s="1">
        <v>19133.093529999998</v>
      </c>
      <c r="Z1935" s="1">
        <v>15962.56983</v>
      </c>
      <c r="AB1935" s="1">
        <v>438.7</v>
      </c>
      <c r="AC1935" s="1">
        <v>690.3</v>
      </c>
      <c r="AD1935" s="1">
        <v>1342.4</v>
      </c>
      <c r="AE1935" s="1">
        <v>1832.7249999999999</v>
      </c>
      <c r="AF1935" s="1">
        <v>2263</v>
      </c>
      <c r="AG1935" s="1">
        <v>2663.55</v>
      </c>
      <c r="AH1935" s="1">
        <v>2659.5</v>
      </c>
      <c r="AI1935" s="1">
        <v>1428.65</v>
      </c>
      <c r="AJ1935" s="4"/>
      <c r="AK1935" s="1"/>
      <c r="AL1935" s="1"/>
      <c r="AM1935" s="4"/>
      <c r="CF1935" s="1" t="s">
        <v>137</v>
      </c>
    </row>
    <row r="1936" spans="2:125" x14ac:dyDescent="0.25">
      <c r="B1936" s="1" t="s">
        <v>136</v>
      </c>
      <c r="C1936" s="84">
        <v>1998</v>
      </c>
      <c r="D1936" s="3">
        <v>35896</v>
      </c>
      <c r="E1936" s="3"/>
      <c r="I1936" s="1">
        <v>0.02</v>
      </c>
      <c r="J1936" s="1">
        <v>2.3E-2</v>
      </c>
      <c r="K1936" s="1">
        <v>3.3500000000000002E-2</v>
      </c>
      <c r="L1936" s="1">
        <v>3.7999999999999999E-2</v>
      </c>
      <c r="M1936" s="1">
        <v>1.7500000000000002E-2</v>
      </c>
      <c r="N1936" s="1">
        <v>332.8</v>
      </c>
      <c r="O1936" s="1">
        <v>442.8</v>
      </c>
      <c r="P1936" s="1">
        <v>648.70000000000005</v>
      </c>
      <c r="Q1936" s="1">
        <v>996.95</v>
      </c>
      <c r="R1936" s="1">
        <v>16640</v>
      </c>
      <c r="S1936" s="1">
        <v>19252.173910000001</v>
      </c>
      <c r="T1936" s="1">
        <v>19364.179100000001</v>
      </c>
      <c r="U1936" s="1">
        <v>26235.526320000001</v>
      </c>
      <c r="V1936" s="1">
        <v>16551.42857</v>
      </c>
      <c r="AA1936" s="1">
        <v>332.8</v>
      </c>
      <c r="AB1936" s="1">
        <v>442.8</v>
      </c>
      <c r="AC1936" s="1">
        <v>648.70000000000005</v>
      </c>
      <c r="AD1936" s="1">
        <v>996.95</v>
      </c>
      <c r="AE1936" s="1">
        <v>289.64999999999998</v>
      </c>
      <c r="AJ1936" s="4"/>
      <c r="AK1936" s="1"/>
      <c r="AL1936" s="1"/>
      <c r="AM1936" s="4"/>
      <c r="CF1936" s="1" t="s">
        <v>137</v>
      </c>
    </row>
    <row r="1937" spans="2:125" x14ac:dyDescent="0.25">
      <c r="B1937" s="1" t="s">
        <v>136</v>
      </c>
      <c r="C1937" s="84">
        <v>1998</v>
      </c>
      <c r="D1937" s="3">
        <v>36050</v>
      </c>
      <c r="E1937" s="3"/>
      <c r="I1937" s="1">
        <v>0.14199999999999999</v>
      </c>
      <c r="J1937" s="1">
        <v>9.5000000000000001E-2</v>
      </c>
      <c r="K1937" s="1">
        <v>1276.44</v>
      </c>
      <c r="L1937" s="1">
        <v>1832.7249999999999</v>
      </c>
      <c r="M1937" s="1">
        <v>2263</v>
      </c>
      <c r="N1937" s="1">
        <v>2642.0749999999998</v>
      </c>
      <c r="O1937" s="1">
        <v>2334.35</v>
      </c>
      <c r="P1937" s="1">
        <v>1588.3</v>
      </c>
      <c r="Q1937" s="1">
        <v>16439.084510000001</v>
      </c>
      <c r="Y1937" s="1">
        <v>16439.084510000001</v>
      </c>
      <c r="Z1937" s="1">
        <v>16718.947370000002</v>
      </c>
      <c r="AD1937" s="1">
        <v>1276.44</v>
      </c>
      <c r="AE1937" s="1">
        <v>1832.7249999999999</v>
      </c>
      <c r="AF1937" s="1">
        <v>2263</v>
      </c>
      <c r="AG1937" s="1">
        <v>2642.0749999999998</v>
      </c>
      <c r="AH1937" s="1">
        <v>2334.35</v>
      </c>
      <c r="AI1937" s="1">
        <v>1588.3</v>
      </c>
      <c r="AJ1937" s="4"/>
      <c r="AK1937" s="1"/>
      <c r="AL1937" s="1"/>
      <c r="AM1937" s="4"/>
      <c r="CF1937" s="1" t="s">
        <v>137</v>
      </c>
    </row>
    <row r="1938" spans="2:125" x14ac:dyDescent="0.25">
      <c r="B1938" s="1" t="s">
        <v>136</v>
      </c>
      <c r="C1938" s="84">
        <v>1998</v>
      </c>
      <c r="D1938" s="3">
        <v>36095</v>
      </c>
      <c r="E1938" s="3"/>
      <c r="AJ1938" s="4"/>
      <c r="AK1938" s="1"/>
      <c r="AL1938" s="1"/>
      <c r="AM1938" s="4"/>
      <c r="CE1938" s="1" t="s">
        <v>137</v>
      </c>
      <c r="DM1938" s="1">
        <v>347.89</v>
      </c>
      <c r="DN1938" s="1">
        <v>0.222</v>
      </c>
      <c r="DO1938" s="1">
        <v>0.253</v>
      </c>
      <c r="DP1938" s="1">
        <v>0.254</v>
      </c>
      <c r="DQ1938" s="1">
        <v>0.20200000000000001</v>
      </c>
      <c r="DR1938" s="1">
        <v>0.26</v>
      </c>
      <c r="DS1938" s="1">
        <v>0.29699999999999999</v>
      </c>
      <c r="DT1938" s="1">
        <v>0.128</v>
      </c>
      <c r="DU1938" s="1">
        <v>0.124</v>
      </c>
    </row>
    <row r="1939" spans="2:125" x14ac:dyDescent="0.25">
      <c r="B1939" s="1" t="s">
        <v>136</v>
      </c>
      <c r="C1939" s="84">
        <v>1998</v>
      </c>
      <c r="D1939" s="3">
        <v>36096</v>
      </c>
      <c r="E1939" s="3"/>
      <c r="AJ1939" s="4"/>
      <c r="AK1939" s="1"/>
      <c r="AL1939" s="1"/>
      <c r="AM1939" s="4"/>
      <c r="AZ1939" s="1">
        <v>2.4500000000000002</v>
      </c>
      <c r="BY1939" s="1">
        <v>3.7</v>
      </c>
      <c r="CC1939" s="1">
        <v>4.87</v>
      </c>
      <c r="CD1939" s="1">
        <v>2.4500000000000002</v>
      </c>
      <c r="CF1939" s="1" t="s">
        <v>137</v>
      </c>
    </row>
    <row r="1940" spans="2:125" x14ac:dyDescent="0.25">
      <c r="B1940" s="1" t="s">
        <v>136</v>
      </c>
      <c r="C1940" s="84">
        <v>1998</v>
      </c>
      <c r="D1940" s="3">
        <v>36098</v>
      </c>
      <c r="E1940" s="3"/>
      <c r="AJ1940" s="4"/>
      <c r="AK1940" s="1"/>
      <c r="AL1940" s="1"/>
      <c r="AM1940" s="4"/>
      <c r="AZ1940" s="1">
        <v>2.75</v>
      </c>
      <c r="BY1940" s="1">
        <v>4.3499999999999996</v>
      </c>
      <c r="CC1940" s="1">
        <v>7.28</v>
      </c>
      <c r="CD1940" s="1">
        <v>3.25</v>
      </c>
      <c r="CF1940" s="1" t="s">
        <v>137</v>
      </c>
    </row>
    <row r="1941" spans="2:125" x14ac:dyDescent="0.25">
      <c r="B1941" s="1" t="s">
        <v>136</v>
      </c>
      <c r="C1941" s="84">
        <v>1998</v>
      </c>
      <c r="D1941" s="3">
        <v>36101</v>
      </c>
      <c r="E1941" s="3"/>
      <c r="AJ1941" s="4"/>
      <c r="AK1941" s="1"/>
      <c r="AL1941" s="1"/>
      <c r="AM1941" s="4"/>
      <c r="AZ1941" s="1">
        <v>3.25</v>
      </c>
      <c r="BY1941" s="1">
        <v>4.8</v>
      </c>
      <c r="CC1941" s="1">
        <v>8.0299999999999994</v>
      </c>
      <c r="CD1941" s="1">
        <v>4.25</v>
      </c>
      <c r="CE1941" s="1" t="s">
        <v>137</v>
      </c>
      <c r="CF1941" s="1" t="s">
        <v>137</v>
      </c>
      <c r="DM1941" s="1">
        <v>341.84</v>
      </c>
      <c r="DN1941" s="1">
        <v>0.218</v>
      </c>
      <c r="DO1941" s="1">
        <v>0.24399999999999999</v>
      </c>
      <c r="DP1941" s="1">
        <v>0.248</v>
      </c>
      <c r="DQ1941" s="1">
        <v>0.20300000000000001</v>
      </c>
      <c r="DR1941" s="1">
        <v>0.25700000000000001</v>
      </c>
      <c r="DS1941" s="1">
        <v>0.29399999999999998</v>
      </c>
      <c r="DT1941" s="1">
        <v>0.124</v>
      </c>
      <c r="DU1941" s="1">
        <v>0.12</v>
      </c>
    </row>
    <row r="1942" spans="2:125" x14ac:dyDescent="0.25">
      <c r="B1942" s="1" t="s">
        <v>136</v>
      </c>
      <c r="C1942" s="84">
        <v>1998</v>
      </c>
      <c r="D1942" s="3">
        <v>36103</v>
      </c>
      <c r="E1942" s="3"/>
      <c r="AJ1942" s="4">
        <v>51.14</v>
      </c>
      <c r="AK1942" s="1"/>
      <c r="AL1942" s="1"/>
      <c r="AM1942" s="4"/>
      <c r="AR1942" s="1">
        <v>0</v>
      </c>
      <c r="AU1942" s="1">
        <v>0.33496669800000001</v>
      </c>
      <c r="AX1942" s="1">
        <v>0</v>
      </c>
      <c r="AY1942" s="1">
        <v>0</v>
      </c>
      <c r="BB1942" s="1">
        <v>4</v>
      </c>
      <c r="BC1942" s="1">
        <v>210.83</v>
      </c>
      <c r="BD1942" s="1">
        <v>0.79</v>
      </c>
      <c r="BH1942" s="1">
        <v>20562.150000000001</v>
      </c>
      <c r="BI1942" s="1">
        <v>35.049999999999997</v>
      </c>
      <c r="BJ1942" s="1">
        <v>0</v>
      </c>
      <c r="BW1942" s="1">
        <v>16.079999999999998</v>
      </c>
      <c r="CA1942" s="1">
        <v>583.28</v>
      </c>
      <c r="CF1942" s="1" t="s">
        <v>137</v>
      </c>
    </row>
    <row r="1943" spans="2:125" x14ac:dyDescent="0.25">
      <c r="B1943" s="1" t="s">
        <v>136</v>
      </c>
      <c r="C1943" s="84">
        <v>1998</v>
      </c>
      <c r="D1943" s="3">
        <v>36104</v>
      </c>
      <c r="E1943" s="3"/>
      <c r="AJ1943" s="4"/>
      <c r="AK1943" s="1"/>
      <c r="AL1943" s="1"/>
      <c r="AM1943" s="4"/>
      <c r="AZ1943" s="1">
        <v>3.8</v>
      </c>
      <c r="BY1943" s="1">
        <v>5.0999999999999996</v>
      </c>
      <c r="CC1943" s="1">
        <v>9.02</v>
      </c>
      <c r="CD1943" s="1">
        <v>5.8</v>
      </c>
      <c r="CF1943" s="1" t="s">
        <v>137</v>
      </c>
    </row>
    <row r="1944" spans="2:125" x14ac:dyDescent="0.25">
      <c r="B1944" s="1" t="s">
        <v>136</v>
      </c>
      <c r="C1944" s="84">
        <v>1998</v>
      </c>
      <c r="D1944" s="3">
        <v>36108</v>
      </c>
      <c r="E1944" s="3"/>
      <c r="AJ1944" s="4"/>
      <c r="AK1944" s="1"/>
      <c r="AL1944" s="1"/>
      <c r="AM1944" s="4"/>
      <c r="AZ1944" s="1">
        <v>4.5</v>
      </c>
      <c r="BY1944" s="1">
        <v>5.9</v>
      </c>
      <c r="CC1944" s="1">
        <v>10.79</v>
      </c>
      <c r="CD1944" s="1">
        <v>7.19</v>
      </c>
      <c r="CE1944" s="1" t="s">
        <v>137</v>
      </c>
      <c r="CF1944" s="1" t="s">
        <v>137</v>
      </c>
      <c r="DM1944" s="1">
        <v>329.25</v>
      </c>
      <c r="DN1944" s="1">
        <v>0.188</v>
      </c>
      <c r="DO1944" s="1">
        <v>0.23</v>
      </c>
      <c r="DP1944" s="1">
        <v>0.247</v>
      </c>
      <c r="DQ1944" s="1">
        <v>0.19500000000000001</v>
      </c>
      <c r="DR1944" s="1">
        <v>0.25700000000000001</v>
      </c>
      <c r="DS1944" s="1">
        <v>0.29299999999999998</v>
      </c>
      <c r="DT1944" s="1">
        <v>0.121</v>
      </c>
      <c r="DU1944" s="1">
        <v>0.11600000000000001</v>
      </c>
    </row>
    <row r="1945" spans="2:125" x14ac:dyDescent="0.25">
      <c r="B1945" s="1" t="s">
        <v>136</v>
      </c>
      <c r="C1945" s="84">
        <v>1998</v>
      </c>
      <c r="D1945" s="3">
        <v>36110</v>
      </c>
      <c r="E1945" s="3"/>
      <c r="I1945" s="1">
        <v>1.2500000000000001E-2</v>
      </c>
      <c r="J1945" s="1">
        <v>1.7999999999999999E-2</v>
      </c>
      <c r="K1945" s="1">
        <v>3.2000000000000001E-2</v>
      </c>
      <c r="L1945" s="1">
        <v>5.8500000000000003E-2</v>
      </c>
      <c r="M1945" s="1">
        <v>7.1499999999999994E-2</v>
      </c>
      <c r="N1945" s="1">
        <v>3.9E-2</v>
      </c>
      <c r="O1945" s="1">
        <v>295.2</v>
      </c>
      <c r="P1945" s="1">
        <v>434.6</v>
      </c>
      <c r="Q1945" s="1">
        <v>731.9</v>
      </c>
      <c r="R1945" s="1">
        <v>23616</v>
      </c>
      <c r="S1945" s="1">
        <v>24144.444439999999</v>
      </c>
      <c r="T1945" s="1">
        <v>22871.875</v>
      </c>
      <c r="U1945" s="1">
        <v>22748.717949999998</v>
      </c>
      <c r="V1945" s="1">
        <v>25120.279719999999</v>
      </c>
      <c r="W1945" s="1">
        <v>21064.102559999999</v>
      </c>
      <c r="AA1945" s="1">
        <v>295.2</v>
      </c>
      <c r="AB1945" s="1">
        <v>434.6</v>
      </c>
      <c r="AC1945" s="1">
        <v>731.9</v>
      </c>
      <c r="AD1945" s="1">
        <v>1330.8</v>
      </c>
      <c r="AE1945" s="1">
        <v>1796.1</v>
      </c>
      <c r="AF1945" s="1">
        <v>821.5</v>
      </c>
      <c r="AJ1945" s="4">
        <v>115.75</v>
      </c>
      <c r="AK1945" s="1"/>
      <c r="AL1945" s="1"/>
      <c r="AM1945" s="4"/>
      <c r="AR1945" s="1">
        <v>0</v>
      </c>
      <c r="AU1945" s="1">
        <v>0.60849702100000003</v>
      </c>
      <c r="AX1945" s="1">
        <v>0.05</v>
      </c>
      <c r="AY1945" s="1">
        <v>0</v>
      </c>
      <c r="BB1945" s="1">
        <v>5</v>
      </c>
      <c r="BC1945" s="1">
        <v>317.17</v>
      </c>
      <c r="BD1945" s="1">
        <v>1.94</v>
      </c>
      <c r="BH1945" s="1">
        <v>23434.12</v>
      </c>
      <c r="BI1945" s="1">
        <v>72.459999999999994</v>
      </c>
      <c r="BJ1945" s="1">
        <v>0</v>
      </c>
      <c r="BW1945" s="1">
        <v>42.94</v>
      </c>
      <c r="CA1945" s="1">
        <v>623.70000000000005</v>
      </c>
      <c r="CF1945" s="1" t="s">
        <v>137</v>
      </c>
    </row>
    <row r="1946" spans="2:125" x14ac:dyDescent="0.25">
      <c r="B1946" s="1" t="s">
        <v>136</v>
      </c>
      <c r="C1946" s="84">
        <v>1998</v>
      </c>
      <c r="D1946" s="3">
        <v>36111</v>
      </c>
      <c r="E1946" s="3"/>
      <c r="AJ1946" s="4"/>
      <c r="AK1946" s="1"/>
      <c r="AL1946" s="1"/>
      <c r="AM1946" s="4"/>
      <c r="AZ1946" s="1">
        <v>4.8</v>
      </c>
      <c r="BY1946" s="1">
        <v>6.5</v>
      </c>
      <c r="CC1946" s="1">
        <v>12.39</v>
      </c>
      <c r="CD1946" s="1">
        <v>8.02</v>
      </c>
      <c r="CF1946" s="1" t="s">
        <v>137</v>
      </c>
    </row>
    <row r="1947" spans="2:125" x14ac:dyDescent="0.25">
      <c r="B1947" s="1" t="s">
        <v>136</v>
      </c>
      <c r="C1947" s="84">
        <v>1998</v>
      </c>
      <c r="D1947" s="3">
        <v>36115</v>
      </c>
      <c r="E1947" s="3"/>
      <c r="AJ1947" s="4"/>
      <c r="AK1947" s="1"/>
      <c r="AL1947" s="1"/>
      <c r="AM1947" s="4"/>
      <c r="AZ1947" s="1">
        <v>5.75</v>
      </c>
      <c r="BY1947" s="1">
        <v>6.85</v>
      </c>
      <c r="CC1947" s="1">
        <v>13</v>
      </c>
      <c r="CD1947" s="1">
        <v>9.6999999999999993</v>
      </c>
      <c r="CE1947" s="1" t="s">
        <v>137</v>
      </c>
      <c r="CF1947" s="1" t="s">
        <v>137</v>
      </c>
      <c r="DM1947" s="1">
        <v>316.79000000000002</v>
      </c>
      <c r="DN1947" s="1">
        <v>0.153</v>
      </c>
      <c r="DO1947" s="1">
        <v>0.2</v>
      </c>
      <c r="DP1947" s="1">
        <v>0.24099999999999999</v>
      </c>
      <c r="DQ1947" s="1">
        <v>0.19500000000000001</v>
      </c>
      <c r="DR1947" s="1">
        <v>0.254</v>
      </c>
      <c r="DS1947" s="1">
        <v>0.29199999999999998</v>
      </c>
      <c r="DT1947" s="1">
        <v>0.127</v>
      </c>
      <c r="DU1947" s="1">
        <v>0.123</v>
      </c>
    </row>
    <row r="1948" spans="2:125" x14ac:dyDescent="0.25">
      <c r="B1948" s="1" t="s">
        <v>136</v>
      </c>
      <c r="C1948" s="84">
        <v>1998</v>
      </c>
      <c r="D1948" s="3">
        <v>36116</v>
      </c>
      <c r="E1948" s="3"/>
      <c r="I1948" s="1">
        <v>6.2E-2</v>
      </c>
      <c r="J1948" s="1">
        <v>0.10050000000000001</v>
      </c>
      <c r="K1948" s="1">
        <v>9.9500000000000005E-2</v>
      </c>
      <c r="L1948" s="1">
        <v>0.06</v>
      </c>
      <c r="M1948" s="1">
        <v>314</v>
      </c>
      <c r="N1948" s="1">
        <v>438.7</v>
      </c>
      <c r="O1948" s="1">
        <v>690.3</v>
      </c>
      <c r="P1948" s="1">
        <v>1354</v>
      </c>
      <c r="Q1948" s="1">
        <v>1805</v>
      </c>
      <c r="U1948" s="1">
        <v>21838.70968</v>
      </c>
      <c r="V1948" s="1">
        <v>17960.199000000001</v>
      </c>
      <c r="W1948" s="1">
        <v>21728.643220000002</v>
      </c>
      <c r="X1948" s="1">
        <v>15316.666670000001</v>
      </c>
      <c r="AA1948" s="1">
        <v>314</v>
      </c>
      <c r="AB1948" s="1">
        <v>438.7</v>
      </c>
      <c r="AC1948" s="1">
        <v>690.3</v>
      </c>
      <c r="AD1948" s="1">
        <v>1354</v>
      </c>
      <c r="AE1948" s="1">
        <v>1805</v>
      </c>
      <c r="AF1948" s="1">
        <v>2162</v>
      </c>
      <c r="AG1948" s="1">
        <v>919</v>
      </c>
      <c r="AJ1948" s="4">
        <v>220.63</v>
      </c>
      <c r="AK1948" s="1"/>
      <c r="AL1948" s="1"/>
      <c r="AM1948" s="4"/>
      <c r="AR1948" s="1">
        <v>0</v>
      </c>
      <c r="AU1948" s="1">
        <v>0.76824324600000005</v>
      </c>
      <c r="AX1948" s="1">
        <v>0.37</v>
      </c>
      <c r="AY1948" s="1">
        <v>0</v>
      </c>
      <c r="BB1948" s="1">
        <v>6</v>
      </c>
      <c r="BC1948" s="1">
        <v>401</v>
      </c>
      <c r="BD1948" s="1">
        <v>2.86</v>
      </c>
      <c r="BH1948" s="1">
        <v>20446.599999999999</v>
      </c>
      <c r="BI1948" s="1">
        <v>117.03</v>
      </c>
      <c r="BJ1948" s="1">
        <v>0</v>
      </c>
      <c r="BW1948" s="1">
        <v>101.11</v>
      </c>
      <c r="CA1948" s="1">
        <v>655.46</v>
      </c>
      <c r="CF1948" s="1" t="s">
        <v>137</v>
      </c>
    </row>
    <row r="1949" spans="2:125" x14ac:dyDescent="0.25">
      <c r="B1949" s="1" t="s">
        <v>136</v>
      </c>
      <c r="C1949" s="84">
        <v>1998</v>
      </c>
      <c r="D1949" s="3">
        <v>36118</v>
      </c>
      <c r="E1949" s="3"/>
      <c r="AJ1949" s="4"/>
      <c r="AK1949" s="1"/>
      <c r="AL1949" s="1"/>
      <c r="AM1949" s="4"/>
      <c r="AZ1949" s="1">
        <v>6.35</v>
      </c>
      <c r="BY1949" s="1">
        <v>7.65</v>
      </c>
      <c r="CC1949" s="1">
        <v>14.51</v>
      </c>
      <c r="CD1949" s="1">
        <v>10.47</v>
      </c>
      <c r="CF1949" s="1" t="s">
        <v>137</v>
      </c>
    </row>
    <row r="1950" spans="2:125" x14ac:dyDescent="0.25">
      <c r="B1950" s="1" t="s">
        <v>136</v>
      </c>
      <c r="C1950" s="84">
        <v>1998</v>
      </c>
      <c r="D1950" s="3">
        <v>36122</v>
      </c>
      <c r="E1950" s="3"/>
      <c r="I1950" s="1">
        <v>8.0500000000000002E-2</v>
      </c>
      <c r="J1950" s="1">
        <v>0.1235</v>
      </c>
      <c r="K1950" s="1">
        <v>0.13450000000000001</v>
      </c>
      <c r="L1950" s="1">
        <v>0.1135</v>
      </c>
      <c r="M1950" s="1">
        <v>4.2000000000000003E-2</v>
      </c>
      <c r="N1950" s="1">
        <v>314</v>
      </c>
      <c r="O1950" s="1">
        <v>438.7</v>
      </c>
      <c r="P1950" s="1">
        <v>690.3</v>
      </c>
      <c r="Q1950" s="1">
        <v>1342.4</v>
      </c>
      <c r="V1950" s="1">
        <v>23111.180120000001</v>
      </c>
      <c r="W1950" s="1">
        <v>19141.700400000002</v>
      </c>
      <c r="X1950" s="1">
        <v>19484.014869999999</v>
      </c>
      <c r="Y1950" s="1">
        <v>17687.665199999999</v>
      </c>
      <c r="Z1950" s="1">
        <v>6214.2857139999996</v>
      </c>
      <c r="AA1950" s="1">
        <v>314</v>
      </c>
      <c r="AB1950" s="1">
        <v>438.7</v>
      </c>
      <c r="AC1950" s="1">
        <v>690.3</v>
      </c>
      <c r="AD1950" s="1">
        <v>1342.4</v>
      </c>
      <c r="AE1950" s="1">
        <v>1860.45</v>
      </c>
      <c r="AF1950" s="1">
        <v>2364</v>
      </c>
      <c r="AG1950" s="1">
        <v>2620.6</v>
      </c>
      <c r="AH1950" s="1">
        <v>2007.55</v>
      </c>
      <c r="AI1950" s="1">
        <v>261</v>
      </c>
      <c r="AJ1950" s="4">
        <v>358.01</v>
      </c>
      <c r="AK1950" s="1"/>
      <c r="AL1950" s="1"/>
      <c r="AM1950" s="4"/>
      <c r="AR1950" s="1">
        <v>0</v>
      </c>
      <c r="AU1950" s="1">
        <v>0.87324497999999995</v>
      </c>
      <c r="AX1950" s="1">
        <v>0.68</v>
      </c>
      <c r="AY1950" s="1">
        <v>0</v>
      </c>
      <c r="AZ1950" s="1">
        <v>6.8</v>
      </c>
      <c r="BB1950" s="1">
        <v>8</v>
      </c>
      <c r="BC1950" s="1">
        <v>471.33</v>
      </c>
      <c r="BD1950" s="1">
        <v>4.0199999999999996</v>
      </c>
      <c r="BH1950" s="1">
        <v>20546.39</v>
      </c>
      <c r="BI1950" s="1">
        <v>154.80000000000001</v>
      </c>
      <c r="BJ1950" s="1">
        <v>0</v>
      </c>
      <c r="BW1950" s="1">
        <v>198.6</v>
      </c>
      <c r="BY1950" s="1">
        <v>7.9</v>
      </c>
      <c r="CA1950" s="1">
        <v>643.91</v>
      </c>
      <c r="CC1950" s="1">
        <v>14.99</v>
      </c>
      <c r="CD1950" s="1">
        <v>11.45</v>
      </c>
      <c r="CE1950" s="1" t="s">
        <v>137</v>
      </c>
      <c r="CF1950" s="1" t="s">
        <v>137</v>
      </c>
      <c r="DM1950" s="1">
        <v>300.39999999999998</v>
      </c>
      <c r="DN1950" s="1">
        <v>0.123</v>
      </c>
      <c r="DO1950" s="1">
        <v>0.17899999999999999</v>
      </c>
      <c r="DP1950" s="1">
        <v>0.22700000000000001</v>
      </c>
      <c r="DQ1950" s="1">
        <v>0.183</v>
      </c>
      <c r="DR1950" s="1">
        <v>0.254</v>
      </c>
      <c r="DS1950" s="1">
        <v>0.28799999999999998</v>
      </c>
      <c r="DT1950" s="1">
        <v>0.125</v>
      </c>
      <c r="DU1950" s="1">
        <v>0.125</v>
      </c>
    </row>
    <row r="1951" spans="2:125" x14ac:dyDescent="0.25">
      <c r="B1951" s="1" t="s">
        <v>136</v>
      </c>
      <c r="C1951" s="84">
        <v>1998</v>
      </c>
      <c r="D1951" s="3">
        <v>36125</v>
      </c>
      <c r="E1951" s="3"/>
      <c r="AJ1951" s="4"/>
      <c r="AK1951" s="1"/>
      <c r="AL1951" s="1"/>
      <c r="AM1951" s="4"/>
      <c r="AZ1951" s="1">
        <v>7.6</v>
      </c>
      <c r="BY1951" s="1">
        <v>8.6</v>
      </c>
      <c r="CC1951" s="1">
        <v>15.84</v>
      </c>
      <c r="CD1951" s="1">
        <v>12.63</v>
      </c>
      <c r="CF1951" s="1" t="s">
        <v>137</v>
      </c>
    </row>
    <row r="1952" spans="2:125" x14ac:dyDescent="0.25">
      <c r="B1952" s="1" t="s">
        <v>136</v>
      </c>
      <c r="C1952" s="84">
        <v>1998</v>
      </c>
      <c r="D1952" s="3">
        <v>36129</v>
      </c>
      <c r="E1952" s="3"/>
      <c r="AJ1952" s="4"/>
      <c r="AK1952" s="1"/>
      <c r="AL1952" s="1"/>
      <c r="AM1952" s="4"/>
      <c r="AZ1952" s="1">
        <v>8.5500000000000007</v>
      </c>
      <c r="BY1952" s="1">
        <v>8.5500000000000007</v>
      </c>
      <c r="CC1952" s="1">
        <v>15.95</v>
      </c>
      <c r="CD1952" s="1">
        <v>13.75</v>
      </c>
      <c r="CE1952" s="1" t="s">
        <v>137</v>
      </c>
      <c r="CF1952" s="1" t="s">
        <v>137</v>
      </c>
      <c r="DM1952" s="1">
        <v>288.51</v>
      </c>
      <c r="DN1952" s="1">
        <v>0.10199999999999999</v>
      </c>
      <c r="DO1952" s="1">
        <v>0.17</v>
      </c>
      <c r="DP1952" s="1">
        <v>0.21099999999999999</v>
      </c>
      <c r="DQ1952" s="1">
        <v>0.16800000000000001</v>
      </c>
      <c r="DR1952" s="1">
        <v>0.254</v>
      </c>
      <c r="DS1952" s="1">
        <v>0.29499999999999998</v>
      </c>
      <c r="DT1952" s="1">
        <v>0.12</v>
      </c>
      <c r="DU1952" s="1">
        <v>0.123</v>
      </c>
    </row>
    <row r="1953" spans="2:125" x14ac:dyDescent="0.25">
      <c r="B1953" s="1" t="s">
        <v>136</v>
      </c>
      <c r="C1953" s="84">
        <v>1998</v>
      </c>
      <c r="D1953" s="3">
        <v>36131</v>
      </c>
      <c r="E1953" s="3"/>
      <c r="AJ1953" s="4">
        <v>510.58</v>
      </c>
      <c r="AK1953" s="1"/>
      <c r="AL1953" s="1"/>
      <c r="AM1953" s="4"/>
      <c r="AR1953" s="1">
        <v>0</v>
      </c>
      <c r="AU1953" s="1">
        <v>0.89243045099999996</v>
      </c>
      <c r="AX1953" s="1">
        <v>1.86</v>
      </c>
      <c r="AY1953" s="1">
        <v>1</v>
      </c>
      <c r="BB1953" s="1">
        <v>8</v>
      </c>
      <c r="BC1953" s="1">
        <v>599.83000000000004</v>
      </c>
      <c r="BD1953" s="1">
        <v>4.26</v>
      </c>
      <c r="BH1953" s="1">
        <v>19602.53</v>
      </c>
      <c r="BI1953" s="1">
        <v>174.31</v>
      </c>
      <c r="BJ1953" s="1">
        <v>0</v>
      </c>
      <c r="BW1953" s="1">
        <v>323.66000000000003</v>
      </c>
      <c r="CA1953" s="1">
        <v>586.16</v>
      </c>
      <c r="CF1953" s="1" t="s">
        <v>137</v>
      </c>
    </row>
    <row r="1954" spans="2:125" x14ac:dyDescent="0.25">
      <c r="B1954" s="1" t="s">
        <v>136</v>
      </c>
      <c r="C1954" s="84">
        <v>1998</v>
      </c>
      <c r="D1954" s="3">
        <v>36132</v>
      </c>
      <c r="E1954" s="3"/>
      <c r="AJ1954" s="4"/>
      <c r="AK1954" s="1"/>
      <c r="AL1954" s="1"/>
      <c r="AM1954" s="4"/>
      <c r="AZ1954" s="1">
        <v>8.25</v>
      </c>
      <c r="BY1954" s="1">
        <v>8.75</v>
      </c>
      <c r="CC1954" s="1">
        <v>16.399999999999999</v>
      </c>
      <c r="CD1954" s="1">
        <v>13.63</v>
      </c>
      <c r="CF1954" s="1" t="s">
        <v>137</v>
      </c>
    </row>
    <row r="1955" spans="2:125" x14ac:dyDescent="0.25">
      <c r="B1955" s="1" t="s">
        <v>136</v>
      </c>
      <c r="C1955" s="84">
        <v>1998</v>
      </c>
      <c r="D1955" s="3">
        <v>36136</v>
      </c>
      <c r="E1955" s="3"/>
      <c r="AJ1955" s="4"/>
      <c r="AK1955" s="1"/>
      <c r="AL1955" s="1"/>
      <c r="AM1955" s="4"/>
      <c r="AZ1955" s="1">
        <v>8.6</v>
      </c>
      <c r="BY1955" s="1">
        <v>8.8000000000000007</v>
      </c>
      <c r="CC1955" s="1">
        <v>12.39</v>
      </c>
      <c r="CD1955" s="1">
        <v>14.59</v>
      </c>
      <c r="CE1955" s="1" t="s">
        <v>137</v>
      </c>
      <c r="CF1955" s="1" t="s">
        <v>137</v>
      </c>
      <c r="DM1955" s="1">
        <v>275.41000000000003</v>
      </c>
      <c r="DN1955" s="1">
        <v>9.2999999999999999E-2</v>
      </c>
      <c r="DO1955" s="1">
        <v>0.16200000000000001</v>
      </c>
      <c r="DP1955" s="1">
        <v>0.184</v>
      </c>
      <c r="DQ1955" s="1">
        <v>0.151</v>
      </c>
      <c r="DR1955" s="1">
        <v>0.248</v>
      </c>
      <c r="DS1955" s="1">
        <v>0.29599999999999999</v>
      </c>
      <c r="DT1955" s="1">
        <v>0.12</v>
      </c>
      <c r="DU1955" s="1">
        <v>0.123</v>
      </c>
    </row>
    <row r="1956" spans="2:125" x14ac:dyDescent="0.25">
      <c r="B1956" s="1" t="s">
        <v>136</v>
      </c>
      <c r="C1956" s="84">
        <v>1998</v>
      </c>
      <c r="D1956" s="3">
        <v>36138</v>
      </c>
      <c r="E1956" s="3"/>
      <c r="AJ1956" s="4">
        <v>582.6</v>
      </c>
      <c r="AK1956" s="1"/>
      <c r="AL1956" s="1"/>
      <c r="AM1956" s="4"/>
      <c r="AR1956" s="1">
        <v>0</v>
      </c>
      <c r="AU1956" s="1">
        <v>0.88547098899999999</v>
      </c>
      <c r="AX1956" s="1">
        <v>3.28</v>
      </c>
      <c r="AY1956" s="1">
        <v>3.05</v>
      </c>
      <c r="BB1956" s="1">
        <v>5.95</v>
      </c>
      <c r="BC1956" s="1">
        <v>648.16999999999996</v>
      </c>
      <c r="BD1956" s="1">
        <v>4.01</v>
      </c>
      <c r="BH1956" s="1">
        <v>21582.09</v>
      </c>
      <c r="BI1956" s="1">
        <v>131.61000000000001</v>
      </c>
      <c r="BJ1956" s="1">
        <v>0</v>
      </c>
      <c r="BL1956" s="1">
        <v>16.8</v>
      </c>
      <c r="BW1956" s="1">
        <v>342.71</v>
      </c>
      <c r="CA1956" s="1">
        <v>545.74</v>
      </c>
      <c r="CF1956" s="1" t="s">
        <v>137</v>
      </c>
    </row>
    <row r="1957" spans="2:125" x14ac:dyDescent="0.25">
      <c r="B1957" s="1" t="s">
        <v>136</v>
      </c>
      <c r="C1957" s="84">
        <v>1998</v>
      </c>
      <c r="D1957" s="3">
        <v>36139</v>
      </c>
      <c r="E1957" s="3"/>
      <c r="AJ1957" s="4"/>
      <c r="AK1957" s="1"/>
      <c r="AL1957" s="1"/>
      <c r="AM1957" s="4"/>
      <c r="AZ1957" s="1">
        <v>8.6999999999999993</v>
      </c>
      <c r="BY1957" s="1">
        <v>8.8000000000000007</v>
      </c>
      <c r="CC1957" s="1">
        <v>16.3</v>
      </c>
      <c r="CD1957" s="1">
        <v>10.89</v>
      </c>
      <c r="CF1957" s="1" t="s">
        <v>137</v>
      </c>
    </row>
    <row r="1958" spans="2:125" x14ac:dyDescent="0.25">
      <c r="B1958" s="1" t="s">
        <v>136</v>
      </c>
      <c r="C1958" s="84">
        <v>1998</v>
      </c>
      <c r="D1958" s="3">
        <v>36143</v>
      </c>
      <c r="E1958" s="3"/>
      <c r="AJ1958" s="4"/>
      <c r="AK1958" s="1"/>
      <c r="AL1958" s="1"/>
      <c r="AM1958" s="4"/>
      <c r="AZ1958" s="1">
        <v>8.8000000000000007</v>
      </c>
      <c r="CC1958" s="1">
        <v>8.5</v>
      </c>
      <c r="CD1958" s="1">
        <v>11.9</v>
      </c>
      <c r="CE1958" s="1" t="s">
        <v>137</v>
      </c>
      <c r="CF1958" s="1" t="s">
        <v>137</v>
      </c>
      <c r="DM1958" s="1">
        <v>258.48</v>
      </c>
      <c r="DN1958" s="1">
        <v>0.09</v>
      </c>
      <c r="DO1958" s="1">
        <v>0.152</v>
      </c>
      <c r="DP1958" s="1">
        <v>0.156</v>
      </c>
      <c r="DQ1958" s="1">
        <v>0.13500000000000001</v>
      </c>
      <c r="DR1958" s="1">
        <v>0.23200000000000001</v>
      </c>
      <c r="DS1958" s="1">
        <v>0.28999999999999998</v>
      </c>
      <c r="DT1958" s="1">
        <v>0.11799999999999999</v>
      </c>
      <c r="DU1958" s="1">
        <v>0.12</v>
      </c>
    </row>
    <row r="1959" spans="2:125" x14ac:dyDescent="0.25">
      <c r="B1959" s="1" t="s">
        <v>136</v>
      </c>
      <c r="C1959" s="84">
        <v>1998</v>
      </c>
      <c r="D1959" s="3">
        <v>36145</v>
      </c>
      <c r="E1959" s="3"/>
      <c r="I1959" s="1">
        <v>8.8499999999999995E-2</v>
      </c>
      <c r="J1959" s="1">
        <v>1564.04</v>
      </c>
      <c r="K1959" s="1">
        <v>2263</v>
      </c>
      <c r="L1959" s="1">
        <v>2642.0749999999998</v>
      </c>
      <c r="M1959" s="1">
        <v>2334.35</v>
      </c>
      <c r="N1959" s="1">
        <v>1358.5</v>
      </c>
      <c r="O1959" s="1">
        <v>15350.28249</v>
      </c>
      <c r="Z1959" s="1">
        <v>15350.28249</v>
      </c>
      <c r="AE1959" s="1">
        <v>1564.04</v>
      </c>
      <c r="AF1959" s="1">
        <v>2263</v>
      </c>
      <c r="AG1959" s="1">
        <v>2642.0749999999998</v>
      </c>
      <c r="AH1959" s="1">
        <v>2334.35</v>
      </c>
      <c r="AI1959" s="1">
        <v>1358.5</v>
      </c>
      <c r="AJ1959" s="4">
        <v>713.7</v>
      </c>
      <c r="AK1959" s="1"/>
      <c r="AL1959" s="1"/>
      <c r="AM1959" s="4"/>
      <c r="AR1959" s="1">
        <v>6019.46</v>
      </c>
      <c r="AT1959" s="1">
        <v>106.81</v>
      </c>
      <c r="AU1959" s="1">
        <v>0.83840456799999996</v>
      </c>
      <c r="AX1959" s="1">
        <v>5.82</v>
      </c>
      <c r="AY1959" s="1">
        <v>4.1500000000000004</v>
      </c>
      <c r="BB1959" s="1">
        <v>4.8499999999999996</v>
      </c>
      <c r="BC1959" s="1">
        <v>703.5</v>
      </c>
      <c r="BD1959" s="1">
        <v>3.35</v>
      </c>
      <c r="BH1959" s="1">
        <v>21901.55</v>
      </c>
      <c r="BI1959" s="1">
        <v>131.19999999999999</v>
      </c>
      <c r="BJ1959" s="1">
        <v>16.73</v>
      </c>
      <c r="BL1959" s="1">
        <v>70.73</v>
      </c>
      <c r="BW1959" s="1">
        <v>365.5</v>
      </c>
      <c r="CA1959" s="1">
        <v>485.1</v>
      </c>
      <c r="CF1959" s="1" t="s">
        <v>137</v>
      </c>
    </row>
    <row r="1960" spans="2:125" x14ac:dyDescent="0.25">
      <c r="B1960" s="1" t="s">
        <v>136</v>
      </c>
      <c r="C1960" s="84">
        <v>1998</v>
      </c>
      <c r="D1960" s="3">
        <v>36146</v>
      </c>
      <c r="E1960" s="3"/>
      <c r="AJ1960" s="4"/>
      <c r="AK1960" s="1"/>
      <c r="AL1960" s="1"/>
      <c r="AM1960" s="4"/>
      <c r="CD1960" s="1">
        <v>7.5</v>
      </c>
      <c r="CF1960" s="1" t="s">
        <v>137</v>
      </c>
    </row>
    <row r="1961" spans="2:125" x14ac:dyDescent="0.25">
      <c r="B1961" s="1" t="s">
        <v>136</v>
      </c>
      <c r="C1961" s="84">
        <v>1998</v>
      </c>
      <c r="D1961" s="3">
        <v>36150</v>
      </c>
      <c r="E1961" s="3"/>
      <c r="AJ1961" s="4"/>
      <c r="AK1961" s="1"/>
      <c r="AL1961" s="1"/>
      <c r="AM1961" s="4"/>
      <c r="CD1961" s="1">
        <v>8.58</v>
      </c>
      <c r="CE1961" s="1" t="s">
        <v>137</v>
      </c>
      <c r="CF1961" s="1" t="s">
        <v>137</v>
      </c>
      <c r="DM1961" s="1">
        <v>298.38</v>
      </c>
      <c r="DN1961" s="1">
        <v>0.22700000000000001</v>
      </c>
      <c r="DO1961" s="1">
        <v>0.22</v>
      </c>
      <c r="DP1961" s="1">
        <v>0.16800000000000001</v>
      </c>
      <c r="DQ1961" s="1">
        <v>0.13200000000000001</v>
      </c>
      <c r="DR1961" s="1">
        <v>0.224</v>
      </c>
      <c r="DS1961" s="1">
        <v>0.28299999999999997</v>
      </c>
      <c r="DT1961" s="1">
        <v>0.11700000000000001</v>
      </c>
      <c r="DU1961" s="1">
        <v>0.122</v>
      </c>
    </row>
    <row r="1962" spans="2:125" x14ac:dyDescent="0.25">
      <c r="B1962" s="1" t="s">
        <v>136</v>
      </c>
      <c r="C1962" s="84">
        <v>1998</v>
      </c>
      <c r="D1962" s="3">
        <v>36152</v>
      </c>
      <c r="E1962" s="3"/>
      <c r="AJ1962" s="4"/>
      <c r="AK1962" s="1"/>
      <c r="AL1962" s="1"/>
      <c r="AM1962" s="4"/>
      <c r="CD1962" s="1">
        <v>9.17</v>
      </c>
      <c r="CF1962" s="1" t="s">
        <v>137</v>
      </c>
    </row>
    <row r="1963" spans="2:125" x14ac:dyDescent="0.25">
      <c r="B1963" s="1" t="s">
        <v>136</v>
      </c>
      <c r="C1963" s="84">
        <v>1998</v>
      </c>
      <c r="D1963" s="3">
        <v>36153</v>
      </c>
      <c r="E1963" s="3"/>
      <c r="I1963" s="1">
        <v>409.68</v>
      </c>
      <c r="J1963" s="1">
        <v>1576.4875</v>
      </c>
      <c r="K1963" s="1">
        <v>2263</v>
      </c>
      <c r="L1963" s="1">
        <v>2642.0749999999998</v>
      </c>
      <c r="M1963" s="1">
        <v>2334.35</v>
      </c>
      <c r="N1963" s="1">
        <v>1473.4</v>
      </c>
      <c r="AD1963" s="1">
        <v>409.68</v>
      </c>
      <c r="AE1963" s="1">
        <v>1576.4875</v>
      </c>
      <c r="AF1963" s="1">
        <v>2263</v>
      </c>
      <c r="AG1963" s="1">
        <v>2642.0749999999998</v>
      </c>
      <c r="AH1963" s="1">
        <v>2334.35</v>
      </c>
      <c r="AI1963" s="1">
        <v>1473.4</v>
      </c>
      <c r="AJ1963" s="4">
        <v>907.91</v>
      </c>
      <c r="AK1963" s="1"/>
      <c r="AL1963" s="1"/>
      <c r="AM1963" s="4"/>
      <c r="AR1963" s="1">
        <v>8718.1200000000008</v>
      </c>
      <c r="AT1963" s="1">
        <v>168.31</v>
      </c>
      <c r="AU1963" s="1">
        <v>0.879791777</v>
      </c>
      <c r="AX1963" s="1">
        <v>6.09</v>
      </c>
      <c r="AY1963" s="1">
        <v>4</v>
      </c>
      <c r="BB1963" s="1">
        <v>5</v>
      </c>
      <c r="BC1963" s="1">
        <v>802.83</v>
      </c>
      <c r="BD1963" s="1">
        <v>3.93</v>
      </c>
      <c r="BH1963" s="1">
        <v>21111.78</v>
      </c>
      <c r="BI1963" s="1">
        <v>159.08000000000001</v>
      </c>
      <c r="BJ1963" s="1">
        <v>17.05</v>
      </c>
      <c r="BL1963" s="1">
        <v>76.14</v>
      </c>
      <c r="BW1963" s="1">
        <v>463.13</v>
      </c>
      <c r="CA1963" s="1">
        <v>834.49</v>
      </c>
      <c r="CF1963" s="1" t="s">
        <v>137</v>
      </c>
    </row>
    <row r="1964" spans="2:125" x14ac:dyDescent="0.25">
      <c r="B1964" s="1" t="s">
        <v>136</v>
      </c>
      <c r="C1964" s="84">
        <v>1998</v>
      </c>
      <c r="D1964" s="3">
        <v>36157</v>
      </c>
      <c r="E1964" s="3"/>
      <c r="AJ1964" s="4"/>
      <c r="AK1964" s="1"/>
      <c r="AL1964" s="1"/>
      <c r="AM1964" s="4"/>
      <c r="CD1964" s="1">
        <v>5.25</v>
      </c>
      <c r="CE1964" s="1" t="s">
        <v>137</v>
      </c>
      <c r="CF1964" s="1" t="s">
        <v>137</v>
      </c>
      <c r="DM1964" s="1">
        <v>323.61</v>
      </c>
      <c r="DN1964" s="1">
        <v>0.26</v>
      </c>
      <c r="DO1964" s="1">
        <v>0.27200000000000002</v>
      </c>
      <c r="DP1964" s="1">
        <v>0.20200000000000001</v>
      </c>
      <c r="DQ1964" s="1">
        <v>0.14099999999999999</v>
      </c>
      <c r="DR1964" s="1">
        <v>0.22500000000000001</v>
      </c>
      <c r="DS1964" s="1">
        <v>0.28100000000000003</v>
      </c>
      <c r="DT1964" s="1">
        <v>0.115</v>
      </c>
      <c r="DU1964" s="1">
        <v>0.122</v>
      </c>
    </row>
    <row r="1965" spans="2:125" x14ac:dyDescent="0.25">
      <c r="B1965" s="1" t="s">
        <v>136</v>
      </c>
      <c r="C1965" s="84">
        <v>1998</v>
      </c>
      <c r="D1965" s="3">
        <v>36159</v>
      </c>
      <c r="E1965" s="3"/>
      <c r="I1965" s="1">
        <v>118.72799999999999</v>
      </c>
      <c r="J1965" s="1">
        <v>1343.425</v>
      </c>
      <c r="K1965" s="1">
        <v>2263</v>
      </c>
      <c r="L1965" s="1">
        <v>2642.0749999999998</v>
      </c>
      <c r="M1965" s="1">
        <v>2334.35</v>
      </c>
      <c r="N1965" s="1">
        <v>1473.4</v>
      </c>
      <c r="AD1965" s="1">
        <v>118.72799999999999</v>
      </c>
      <c r="AE1965" s="1">
        <v>1343.425</v>
      </c>
      <c r="AF1965" s="1">
        <v>2263</v>
      </c>
      <c r="AG1965" s="1">
        <v>2642.0749999999998</v>
      </c>
      <c r="AH1965" s="1">
        <v>2334.35</v>
      </c>
      <c r="AI1965" s="1">
        <v>1473.4</v>
      </c>
      <c r="AJ1965" s="4">
        <v>1070.44</v>
      </c>
      <c r="AK1965" s="1"/>
      <c r="AL1965" s="1"/>
      <c r="AM1965" s="4"/>
      <c r="AR1965" s="1">
        <v>8816.74</v>
      </c>
      <c r="AT1965" s="1">
        <v>275.58999999999997</v>
      </c>
      <c r="AU1965" s="1">
        <v>0.83242778900000003</v>
      </c>
      <c r="AX1965" s="1">
        <v>8.19</v>
      </c>
      <c r="AY1965" s="1">
        <v>4.2</v>
      </c>
      <c r="BB1965" s="1">
        <v>4.8</v>
      </c>
      <c r="BC1965" s="1">
        <v>730.5</v>
      </c>
      <c r="BD1965" s="1">
        <v>3.21</v>
      </c>
      <c r="BH1965" s="1">
        <v>24164.83</v>
      </c>
      <c r="BI1965" s="1">
        <v>139.69999999999999</v>
      </c>
      <c r="BJ1965" s="1">
        <v>16.03</v>
      </c>
      <c r="BL1965" s="1">
        <v>97.24</v>
      </c>
      <c r="BW1965" s="1">
        <v>502.45</v>
      </c>
      <c r="CA1965" s="1">
        <v>918.23</v>
      </c>
      <c r="CF1965" s="1" t="s">
        <v>137</v>
      </c>
    </row>
    <row r="1966" spans="2:125" x14ac:dyDescent="0.25">
      <c r="B1966" s="1" t="s">
        <v>136</v>
      </c>
      <c r="C1966" s="84">
        <v>1998</v>
      </c>
      <c r="D1966" s="3">
        <v>36167</v>
      </c>
      <c r="E1966" s="3"/>
      <c r="AJ1966" s="4">
        <v>1185.8800000000001</v>
      </c>
      <c r="AK1966" s="1"/>
      <c r="AL1966" s="1"/>
      <c r="AM1966" s="4"/>
      <c r="AR1966" s="1">
        <v>12796.21</v>
      </c>
      <c r="AT1966" s="1">
        <v>428.14</v>
      </c>
      <c r="AU1966" s="1">
        <v>0.78191064099999996</v>
      </c>
      <c r="AX1966" s="1">
        <v>9.48</v>
      </c>
      <c r="AY1966" s="1">
        <v>4.75</v>
      </c>
      <c r="BB1966" s="1">
        <v>4.25</v>
      </c>
      <c r="BC1966" s="1">
        <v>816.67</v>
      </c>
      <c r="BD1966" s="1">
        <v>2.73</v>
      </c>
      <c r="BH1966" s="1">
        <v>28172.93</v>
      </c>
      <c r="BI1966" s="1">
        <v>102.31</v>
      </c>
      <c r="BJ1966" s="1">
        <v>16.68</v>
      </c>
      <c r="BL1966" s="1">
        <v>75.75</v>
      </c>
      <c r="BW1966" s="1">
        <v>515.45000000000005</v>
      </c>
      <c r="CA1966" s="1">
        <v>822.94</v>
      </c>
      <c r="CF1966" s="1" t="s">
        <v>137</v>
      </c>
    </row>
    <row r="1967" spans="2:125" x14ac:dyDescent="0.25">
      <c r="B1967" s="1" t="s">
        <v>136</v>
      </c>
      <c r="C1967" s="84">
        <v>1998</v>
      </c>
      <c r="D1967" s="3">
        <v>36171</v>
      </c>
      <c r="E1967" s="3"/>
      <c r="AJ1967" s="4"/>
      <c r="AK1967" s="1"/>
      <c r="AL1967" s="1"/>
      <c r="AM1967" s="4"/>
      <c r="CE1967" s="1" t="s">
        <v>137</v>
      </c>
      <c r="DM1967" s="1">
        <v>349.49</v>
      </c>
      <c r="DN1967" s="1">
        <v>0.22700000000000001</v>
      </c>
      <c r="DO1967" s="1">
        <v>0.29699999999999999</v>
      </c>
      <c r="DP1967" s="1">
        <v>0.26500000000000001</v>
      </c>
      <c r="DQ1967" s="1">
        <v>0.216</v>
      </c>
      <c r="DR1967" s="1">
        <v>0.23499999999999999</v>
      </c>
      <c r="DS1967" s="1">
        <v>0.27900000000000003</v>
      </c>
      <c r="DT1967" s="1">
        <v>0.11</v>
      </c>
      <c r="DU1967" s="1">
        <v>0.11799999999999999</v>
      </c>
    </row>
    <row r="1968" spans="2:125" x14ac:dyDescent="0.25">
      <c r="B1968" s="1" t="s">
        <v>136</v>
      </c>
      <c r="C1968" s="84">
        <v>1998</v>
      </c>
      <c r="D1968" s="3">
        <v>36172</v>
      </c>
      <c r="E1968" s="3"/>
      <c r="AJ1968" s="4">
        <v>1305.3599999999999</v>
      </c>
      <c r="AK1968" s="1"/>
      <c r="AL1968" s="1"/>
      <c r="AM1968" s="4"/>
      <c r="AR1968" s="1">
        <v>15383</v>
      </c>
      <c r="AT1968" s="1">
        <v>566.27</v>
      </c>
      <c r="AU1968" s="1">
        <v>0.87312267300000002</v>
      </c>
      <c r="AX1968" s="1">
        <v>10</v>
      </c>
      <c r="AY1968" s="1">
        <v>4.9000000000000004</v>
      </c>
      <c r="BB1968" s="1">
        <v>4.0999999999999996</v>
      </c>
      <c r="BC1968" s="1">
        <v>851.67</v>
      </c>
      <c r="BD1968" s="1">
        <v>3.58</v>
      </c>
      <c r="BH1968" s="1">
        <v>31126.35</v>
      </c>
      <c r="BI1968" s="1">
        <v>118.48</v>
      </c>
      <c r="BJ1968" s="1">
        <v>17.28</v>
      </c>
      <c r="BL1968" s="1">
        <v>92.91</v>
      </c>
      <c r="BW1968" s="1">
        <v>459.97</v>
      </c>
      <c r="CA1968" s="1">
        <v>724.76</v>
      </c>
      <c r="CF1968" s="1" t="s">
        <v>137</v>
      </c>
    </row>
    <row r="1969" spans="2:125" x14ac:dyDescent="0.25">
      <c r="B1969" s="1" t="s">
        <v>136</v>
      </c>
      <c r="C1969" s="84">
        <v>1998</v>
      </c>
      <c r="D1969" s="3">
        <v>36178</v>
      </c>
      <c r="E1969" s="3"/>
      <c r="AJ1969" s="4"/>
      <c r="AK1969" s="1"/>
      <c r="AL1969" s="1"/>
      <c r="AM1969" s="4"/>
      <c r="CE1969" s="1" t="s">
        <v>137</v>
      </c>
      <c r="DM1969" s="1">
        <v>359.27</v>
      </c>
      <c r="DN1969" s="1">
        <v>0.23799999999999999</v>
      </c>
      <c r="DO1969" s="1">
        <v>0.29099999999999998</v>
      </c>
      <c r="DP1969" s="1">
        <v>0.27300000000000002</v>
      </c>
      <c r="DQ1969" s="1">
        <v>0.245</v>
      </c>
      <c r="DR1969" s="1">
        <v>0.24299999999999999</v>
      </c>
      <c r="DS1969" s="1">
        <v>0.27800000000000002</v>
      </c>
      <c r="DT1969" s="1">
        <v>0.111</v>
      </c>
      <c r="DU1969" s="1">
        <v>0.11600000000000001</v>
      </c>
    </row>
    <row r="1970" spans="2:125" x14ac:dyDescent="0.25">
      <c r="B1970" s="1" t="s">
        <v>136</v>
      </c>
      <c r="C1970" s="84">
        <v>1998</v>
      </c>
      <c r="D1970" s="3">
        <v>36179</v>
      </c>
      <c r="E1970" s="3"/>
      <c r="I1970" s="1">
        <v>136.56</v>
      </c>
      <c r="J1970" s="1">
        <v>1576.4875</v>
      </c>
      <c r="K1970" s="1">
        <v>1818.93</v>
      </c>
      <c r="L1970" s="1">
        <v>2642.0749999999998</v>
      </c>
      <c r="M1970" s="1">
        <v>2334.35</v>
      </c>
      <c r="N1970" s="1">
        <v>1473.4</v>
      </c>
      <c r="AD1970" s="1">
        <v>136.56</v>
      </c>
      <c r="AE1970" s="1">
        <v>1576.4875</v>
      </c>
      <c r="AF1970" s="1">
        <v>1818.93</v>
      </c>
      <c r="AG1970" s="1">
        <v>2642.0749999999998</v>
      </c>
      <c r="AH1970" s="1">
        <v>2334.35</v>
      </c>
      <c r="AI1970" s="1">
        <v>1473.4</v>
      </c>
      <c r="AJ1970" s="4">
        <v>1720.32</v>
      </c>
      <c r="AK1970" s="1"/>
      <c r="AL1970" s="1"/>
      <c r="AM1970" s="4"/>
      <c r="AR1970" s="1">
        <v>35489.64</v>
      </c>
      <c r="AT1970" s="1">
        <v>856.73</v>
      </c>
      <c r="AU1970" s="1">
        <v>0.84075623499999996</v>
      </c>
      <c r="AX1970" s="1">
        <v>5.32</v>
      </c>
      <c r="AY1970" s="1">
        <v>4.0999999999999996</v>
      </c>
      <c r="BB1970" s="1">
        <v>4.9000000000000004</v>
      </c>
      <c r="BD1970" s="1">
        <v>3.55</v>
      </c>
      <c r="BH1970" s="1">
        <v>23010.06</v>
      </c>
      <c r="BI1970" s="1">
        <v>156.44999999999999</v>
      </c>
      <c r="BJ1970" s="1">
        <v>24.98</v>
      </c>
      <c r="BL1970" s="1">
        <v>129.28</v>
      </c>
      <c r="BW1970" s="1">
        <v>541.84</v>
      </c>
      <c r="CA1970" s="1">
        <v>1045.28</v>
      </c>
      <c r="CF1970" s="1" t="s">
        <v>137</v>
      </c>
    </row>
    <row r="1971" spans="2:125" x14ac:dyDescent="0.25">
      <c r="B1971" s="1" t="s">
        <v>136</v>
      </c>
      <c r="C1971" s="84">
        <v>1998</v>
      </c>
      <c r="D1971" s="3">
        <v>36185</v>
      </c>
      <c r="E1971" s="3"/>
      <c r="AJ1971" s="4"/>
      <c r="AK1971" s="1"/>
      <c r="AL1971" s="1"/>
      <c r="AM1971" s="4"/>
      <c r="CE1971" s="1" t="s">
        <v>137</v>
      </c>
      <c r="DM1971" s="1">
        <v>379.39</v>
      </c>
      <c r="DN1971" s="1">
        <v>0.30399999999999999</v>
      </c>
      <c r="DO1971" s="1">
        <v>0.29399999999999998</v>
      </c>
      <c r="DP1971" s="1">
        <v>0.27500000000000002</v>
      </c>
      <c r="DQ1971" s="1">
        <v>0.26100000000000001</v>
      </c>
      <c r="DR1971" s="1">
        <v>0.252</v>
      </c>
      <c r="DS1971" s="1">
        <v>0.28299999999999997</v>
      </c>
      <c r="DT1971" s="1">
        <v>0.112</v>
      </c>
      <c r="DU1971" s="1">
        <v>0.11700000000000001</v>
      </c>
    </row>
    <row r="1972" spans="2:125" x14ac:dyDescent="0.25">
      <c r="B1972" s="1" t="s">
        <v>136</v>
      </c>
      <c r="C1972" s="84">
        <v>1998</v>
      </c>
      <c r="D1972" s="3">
        <v>36188</v>
      </c>
      <c r="E1972" s="3"/>
      <c r="I1972" s="1">
        <v>1405.6624999999999</v>
      </c>
      <c r="J1972" s="1">
        <v>1818.93</v>
      </c>
      <c r="K1972" s="1">
        <v>2642.0749999999998</v>
      </c>
      <c r="L1972" s="1">
        <v>2334.35</v>
      </c>
      <c r="M1972" s="1">
        <v>1473.4</v>
      </c>
      <c r="AE1972" s="1">
        <v>1405.6624999999999</v>
      </c>
      <c r="AF1972" s="1">
        <v>1818.93</v>
      </c>
      <c r="AG1972" s="1">
        <v>2642.0749999999998</v>
      </c>
      <c r="AH1972" s="1">
        <v>2334.35</v>
      </c>
      <c r="AI1972" s="1">
        <v>1473.4</v>
      </c>
      <c r="AJ1972" s="4">
        <v>1312.08</v>
      </c>
      <c r="AK1972" s="1"/>
      <c r="AL1972" s="1"/>
      <c r="AM1972" s="4"/>
      <c r="AR1972" s="1">
        <v>23453.52</v>
      </c>
      <c r="AT1972" s="1">
        <v>674.21</v>
      </c>
      <c r="AU1972" s="1">
        <v>0.72843645700000004</v>
      </c>
      <c r="AX1972" s="1">
        <v>4.53</v>
      </c>
      <c r="AY1972" s="1">
        <v>4.25</v>
      </c>
      <c r="BB1972" s="1">
        <v>4.75</v>
      </c>
      <c r="BD1972" s="1">
        <v>2.21</v>
      </c>
      <c r="BH1972" s="1">
        <v>21817.82</v>
      </c>
      <c r="BI1972" s="1">
        <v>106.62</v>
      </c>
      <c r="BJ1972" s="1">
        <v>20.85</v>
      </c>
      <c r="BL1972" s="1">
        <v>92.39</v>
      </c>
      <c r="BW1972" s="1">
        <v>408.17</v>
      </c>
      <c r="CA1972" s="1">
        <v>869.14</v>
      </c>
      <c r="CF1972" s="1" t="s">
        <v>137</v>
      </c>
    </row>
    <row r="1973" spans="2:125" x14ac:dyDescent="0.25">
      <c r="B1973" s="1" t="s">
        <v>136</v>
      </c>
      <c r="C1973" s="84">
        <v>1998</v>
      </c>
      <c r="D1973" s="3">
        <v>36192</v>
      </c>
      <c r="E1973" s="3"/>
      <c r="AJ1973" s="4"/>
      <c r="AK1973" s="1"/>
      <c r="AL1973" s="1"/>
      <c r="AM1973" s="4"/>
      <c r="CE1973" s="1" t="s">
        <v>137</v>
      </c>
      <c r="DM1973" s="1">
        <v>384.52</v>
      </c>
      <c r="DN1973" s="1">
        <v>0.30099999999999999</v>
      </c>
      <c r="DO1973" s="1">
        <v>0.29399999999999998</v>
      </c>
      <c r="DP1973" s="1">
        <v>0.28000000000000003</v>
      </c>
      <c r="DQ1973" s="1">
        <v>0.26900000000000002</v>
      </c>
      <c r="DR1973" s="1">
        <v>0.26400000000000001</v>
      </c>
      <c r="DS1973" s="1">
        <v>0.28299999999999997</v>
      </c>
      <c r="DT1973" s="1">
        <v>0.115</v>
      </c>
      <c r="DU1973" s="1">
        <v>0.11700000000000001</v>
      </c>
    </row>
    <row r="1974" spans="2:125" x14ac:dyDescent="0.25">
      <c r="B1974" s="1" t="s">
        <v>136</v>
      </c>
      <c r="C1974" s="84">
        <v>1998</v>
      </c>
      <c r="D1974" s="3">
        <v>36194</v>
      </c>
      <c r="E1974" s="3"/>
      <c r="AJ1974" s="4">
        <v>1302.3900000000001</v>
      </c>
      <c r="AK1974" s="1"/>
      <c r="AL1974" s="1"/>
      <c r="AM1974" s="4"/>
      <c r="AR1974" s="1">
        <v>21136.6</v>
      </c>
      <c r="AT1974" s="1">
        <v>696.73</v>
      </c>
      <c r="AU1974" s="1">
        <v>0.77688495000000002</v>
      </c>
      <c r="AX1974" s="1">
        <v>6.45</v>
      </c>
      <c r="AY1974" s="1">
        <v>4.9000000000000004</v>
      </c>
      <c r="BB1974" s="1">
        <v>4.0999999999999996</v>
      </c>
      <c r="BD1974" s="1">
        <v>2.4700000000000002</v>
      </c>
      <c r="BI1974" s="1">
        <v>103.85</v>
      </c>
      <c r="BJ1974" s="1">
        <v>16.149999999999999</v>
      </c>
      <c r="BL1974" s="1">
        <v>106.01</v>
      </c>
      <c r="BW1974" s="1">
        <v>352.09</v>
      </c>
      <c r="CA1974" s="1">
        <v>924</v>
      </c>
      <c r="CF1974" s="1" t="s">
        <v>137</v>
      </c>
    </row>
    <row r="1975" spans="2:125" x14ac:dyDescent="0.25">
      <c r="B1975" s="1" t="s">
        <v>136</v>
      </c>
      <c r="C1975" s="84">
        <v>1998</v>
      </c>
      <c r="D1975" s="3">
        <v>36199</v>
      </c>
      <c r="E1975" s="3"/>
      <c r="AJ1975" s="4"/>
      <c r="AK1975" s="1"/>
      <c r="AL1975" s="1"/>
      <c r="AM1975" s="4"/>
      <c r="CE1975" s="1" t="s">
        <v>137</v>
      </c>
      <c r="DM1975" s="1">
        <v>378.52</v>
      </c>
      <c r="DN1975" s="1">
        <v>0.28499999999999998</v>
      </c>
      <c r="DO1975" s="1">
        <v>0.28699999999999998</v>
      </c>
      <c r="DP1975" s="1">
        <v>0.27600000000000002</v>
      </c>
      <c r="DQ1975" s="1">
        <v>0.26400000000000001</v>
      </c>
      <c r="DR1975" s="1">
        <v>0.26400000000000001</v>
      </c>
      <c r="DS1975" s="1">
        <v>0.28699999999999998</v>
      </c>
      <c r="DT1975" s="1">
        <v>0.114</v>
      </c>
      <c r="DU1975" s="1">
        <v>0.11600000000000001</v>
      </c>
    </row>
    <row r="1976" spans="2:125" x14ac:dyDescent="0.25">
      <c r="B1976" s="1" t="s">
        <v>136</v>
      </c>
      <c r="C1976" s="84">
        <v>1998</v>
      </c>
      <c r="D1976" s="3">
        <v>36199</v>
      </c>
      <c r="E1976" s="3"/>
      <c r="AJ1976" s="4">
        <v>1824.3</v>
      </c>
      <c r="AK1976" s="1"/>
      <c r="AL1976" s="1"/>
      <c r="AM1976" s="4"/>
      <c r="AR1976" s="1">
        <v>31603.69</v>
      </c>
      <c r="AT1976" s="1">
        <v>1046.99</v>
      </c>
      <c r="AU1976" s="1">
        <v>0.855604013</v>
      </c>
      <c r="AX1976" s="1">
        <v>4.8</v>
      </c>
      <c r="AY1976" s="1">
        <v>4.2</v>
      </c>
      <c r="BB1976" s="1">
        <v>4.8</v>
      </c>
      <c r="BD1976" s="1">
        <v>3.5</v>
      </c>
      <c r="BI1976" s="1">
        <v>151.96</v>
      </c>
      <c r="BJ1976" s="1">
        <v>15.88</v>
      </c>
      <c r="BL1976" s="1">
        <v>116.02</v>
      </c>
      <c r="BW1976" s="1">
        <v>476.8</v>
      </c>
      <c r="CA1976" s="1">
        <v>1204.0899999999999</v>
      </c>
      <c r="CF1976" s="1" t="s">
        <v>137</v>
      </c>
    </row>
    <row r="1977" spans="2:125" x14ac:dyDescent="0.25">
      <c r="B1977" s="1" t="s">
        <v>136</v>
      </c>
      <c r="C1977" s="84">
        <v>1998</v>
      </c>
      <c r="D1977" s="3">
        <v>36206</v>
      </c>
      <c r="E1977" s="3"/>
      <c r="AJ1977" s="4"/>
      <c r="AK1977" s="1"/>
      <c r="AL1977" s="1"/>
      <c r="AM1977" s="4"/>
      <c r="CE1977" s="1" t="s">
        <v>137</v>
      </c>
      <c r="DM1977" s="1">
        <v>392.75</v>
      </c>
      <c r="DN1977" s="1">
        <v>0.314</v>
      </c>
      <c r="DO1977" s="1">
        <v>0.29599999999999999</v>
      </c>
      <c r="DP1977" s="1">
        <v>0.28000000000000003</v>
      </c>
      <c r="DQ1977" s="1">
        <v>0.27500000000000002</v>
      </c>
      <c r="DR1977" s="1">
        <v>0.27600000000000002</v>
      </c>
      <c r="DS1977" s="1">
        <v>0.29299999999999998</v>
      </c>
      <c r="DT1977" s="1">
        <v>0.114</v>
      </c>
      <c r="DU1977" s="1">
        <v>0.11700000000000001</v>
      </c>
    </row>
    <row r="1978" spans="2:125" x14ac:dyDescent="0.25">
      <c r="B1978" s="1" t="s">
        <v>136</v>
      </c>
      <c r="C1978" s="84">
        <v>1998</v>
      </c>
      <c r="D1978" s="3">
        <v>36209</v>
      </c>
      <c r="E1978" s="3"/>
      <c r="I1978" s="1">
        <v>782.88</v>
      </c>
      <c r="J1978" s="1">
        <v>1818.93</v>
      </c>
      <c r="K1978" s="1">
        <v>2642.0749999999998</v>
      </c>
      <c r="L1978" s="1">
        <v>2334.35</v>
      </c>
      <c r="M1978" s="1">
        <v>1473.4</v>
      </c>
      <c r="AE1978" s="1">
        <v>782.88</v>
      </c>
      <c r="AF1978" s="1">
        <v>1818.93</v>
      </c>
      <c r="AG1978" s="1">
        <v>2642.0749999999998</v>
      </c>
      <c r="AH1978" s="1">
        <v>2334.35</v>
      </c>
      <c r="AI1978" s="1">
        <v>1473.4</v>
      </c>
      <c r="AJ1978" s="4">
        <v>1325.87</v>
      </c>
      <c r="AK1978" s="1"/>
      <c r="AL1978" s="1"/>
      <c r="AM1978" s="4"/>
      <c r="AR1978" s="1">
        <v>23749.64</v>
      </c>
      <c r="AT1978" s="1">
        <v>784.37</v>
      </c>
      <c r="AU1978" s="1">
        <v>0.69652383500000004</v>
      </c>
      <c r="AX1978" s="1">
        <v>3.02</v>
      </c>
      <c r="AY1978" s="1">
        <v>4.8</v>
      </c>
      <c r="BB1978" s="1">
        <v>4.2</v>
      </c>
      <c r="BD1978" s="1">
        <v>2.2000000000000002</v>
      </c>
      <c r="BI1978" s="1">
        <v>100.38</v>
      </c>
      <c r="BJ1978" s="1">
        <v>16.03</v>
      </c>
      <c r="BL1978" s="1">
        <v>97.44</v>
      </c>
      <c r="BW1978" s="1">
        <v>323.23</v>
      </c>
      <c r="CA1978" s="1">
        <v>1027.95</v>
      </c>
      <c r="CF1978" s="1" t="s">
        <v>137</v>
      </c>
    </row>
    <row r="1979" spans="2:125" x14ac:dyDescent="0.25">
      <c r="B1979" s="1" t="s">
        <v>136</v>
      </c>
      <c r="C1979" s="84">
        <v>1998</v>
      </c>
      <c r="D1979" s="3">
        <v>36213</v>
      </c>
      <c r="E1979" s="3"/>
      <c r="AJ1979" s="4"/>
      <c r="AK1979" s="1"/>
      <c r="AL1979" s="1"/>
      <c r="AM1979" s="4"/>
      <c r="CE1979" s="1" t="s">
        <v>137</v>
      </c>
      <c r="DM1979" s="1">
        <v>378.52</v>
      </c>
      <c r="DN1979" s="1">
        <v>0.26500000000000001</v>
      </c>
      <c r="DO1979" s="1">
        <v>0.28199999999999997</v>
      </c>
      <c r="DP1979" s="1">
        <v>0.27800000000000002</v>
      </c>
      <c r="DQ1979" s="1">
        <v>0.26900000000000002</v>
      </c>
      <c r="DR1979" s="1">
        <v>0.27300000000000002</v>
      </c>
      <c r="DS1979" s="1">
        <v>0.29299999999999998</v>
      </c>
      <c r="DT1979" s="1">
        <v>0.115</v>
      </c>
      <c r="DU1979" s="1">
        <v>0.11700000000000001</v>
      </c>
    </row>
    <row r="1980" spans="2:125" x14ac:dyDescent="0.25">
      <c r="B1980" s="1" t="s">
        <v>136</v>
      </c>
      <c r="C1980" s="84">
        <v>1998</v>
      </c>
      <c r="D1980" s="3">
        <v>36215</v>
      </c>
      <c r="E1980" s="3"/>
      <c r="I1980" s="1">
        <v>909.46500000000003</v>
      </c>
      <c r="J1980" s="1">
        <v>2642.0749999999998</v>
      </c>
      <c r="K1980" s="1">
        <v>2334.35</v>
      </c>
      <c r="L1980" s="1">
        <v>1473.4</v>
      </c>
      <c r="AF1980" s="1">
        <v>909.46500000000003</v>
      </c>
      <c r="AG1980" s="1">
        <v>2642.0749999999998</v>
      </c>
      <c r="AH1980" s="1">
        <v>2334.35</v>
      </c>
      <c r="AI1980" s="1">
        <v>1473.4</v>
      </c>
      <c r="AJ1980" s="4">
        <v>1848.81</v>
      </c>
      <c r="AK1980" s="1"/>
      <c r="AL1980" s="1"/>
      <c r="AM1980" s="4"/>
      <c r="AR1980" s="1">
        <v>44417.599999999999</v>
      </c>
      <c r="AT1980" s="1">
        <v>1147.3900000000001</v>
      </c>
      <c r="AU1980" s="1">
        <v>0.69450872299999999</v>
      </c>
      <c r="AX1980" s="1">
        <v>8.9499999999999993</v>
      </c>
      <c r="AY1980" s="1">
        <v>5.5</v>
      </c>
      <c r="BB1980" s="1">
        <v>3.5</v>
      </c>
      <c r="BD1980" s="1">
        <v>1.98</v>
      </c>
      <c r="BI1980" s="1">
        <v>89.55</v>
      </c>
      <c r="BJ1980" s="1">
        <v>20.350000000000001</v>
      </c>
      <c r="BL1980" s="1">
        <v>136.06</v>
      </c>
      <c r="BW1980" s="1">
        <v>415.16</v>
      </c>
      <c r="CA1980" s="1">
        <v>1354.24</v>
      </c>
      <c r="CF1980" s="1" t="s">
        <v>137</v>
      </c>
    </row>
    <row r="1981" spans="2:125" x14ac:dyDescent="0.25">
      <c r="B1981" s="1" t="s">
        <v>136</v>
      </c>
      <c r="C1981" s="84">
        <v>1998</v>
      </c>
      <c r="D1981" s="3">
        <v>36220</v>
      </c>
      <c r="E1981" s="3"/>
      <c r="AJ1981" s="4"/>
      <c r="AK1981" s="1"/>
      <c r="AL1981" s="1"/>
      <c r="AM1981" s="4"/>
      <c r="CE1981" s="1" t="s">
        <v>137</v>
      </c>
      <c r="DM1981" s="1">
        <v>388.76</v>
      </c>
      <c r="DN1981" s="1">
        <v>0.30299999999999999</v>
      </c>
      <c r="DO1981" s="1">
        <v>0.29599999999999999</v>
      </c>
      <c r="DP1981" s="1">
        <v>0.28000000000000003</v>
      </c>
      <c r="DQ1981" s="1">
        <v>0.26600000000000001</v>
      </c>
      <c r="DR1981" s="1">
        <v>0.27400000000000002</v>
      </c>
      <c r="DS1981" s="1">
        <v>0.29199999999999998</v>
      </c>
      <c r="DT1981" s="1">
        <v>0.11700000000000001</v>
      </c>
      <c r="DU1981" s="1">
        <v>0.115</v>
      </c>
    </row>
    <row r="1982" spans="2:125" x14ac:dyDescent="0.25">
      <c r="B1982" s="1" t="s">
        <v>136</v>
      </c>
      <c r="C1982" s="84">
        <v>1998</v>
      </c>
      <c r="D1982" s="3">
        <v>36221</v>
      </c>
      <c r="E1982" s="3"/>
      <c r="I1982" s="1">
        <v>854.125</v>
      </c>
      <c r="J1982" s="1">
        <v>1473.0825</v>
      </c>
      <c r="K1982" s="1">
        <v>2642.0749999999998</v>
      </c>
      <c r="L1982" s="1">
        <v>2334.35</v>
      </c>
      <c r="M1982" s="1">
        <v>1473.4</v>
      </c>
      <c r="AE1982" s="1">
        <v>854.125</v>
      </c>
      <c r="AF1982" s="1">
        <v>1473.0825</v>
      </c>
      <c r="AG1982" s="1">
        <v>2642.0749999999998</v>
      </c>
      <c r="AH1982" s="1">
        <v>2334.35</v>
      </c>
      <c r="AI1982" s="1">
        <v>1473.4</v>
      </c>
      <c r="AJ1982" s="4"/>
      <c r="AK1982" s="1"/>
      <c r="AL1982" s="1"/>
      <c r="AM1982" s="4"/>
      <c r="CF1982" s="1" t="s">
        <v>137</v>
      </c>
    </row>
    <row r="1983" spans="2:125" x14ac:dyDescent="0.25">
      <c r="B1983" s="1" t="s">
        <v>136</v>
      </c>
      <c r="C1983" s="84">
        <v>1998</v>
      </c>
      <c r="D1983" s="3">
        <v>36222</v>
      </c>
      <c r="E1983" s="3"/>
      <c r="I1983" s="1">
        <v>1339.8615</v>
      </c>
      <c r="J1983" s="1">
        <v>2642.0749999999998</v>
      </c>
      <c r="K1983" s="1">
        <v>2334.35</v>
      </c>
      <c r="L1983" s="1">
        <v>1473.4</v>
      </c>
      <c r="AF1983" s="1">
        <v>1339.8615</v>
      </c>
      <c r="AG1983" s="1">
        <v>2642.0749999999998</v>
      </c>
      <c r="AH1983" s="1">
        <v>2334.35</v>
      </c>
      <c r="AI1983" s="1">
        <v>1473.4</v>
      </c>
      <c r="AJ1983" s="4">
        <v>1716.45</v>
      </c>
      <c r="AK1983" s="1"/>
      <c r="AL1983" s="1"/>
      <c r="AM1983" s="4"/>
      <c r="AR1983" s="1">
        <v>23173.84</v>
      </c>
      <c r="AT1983" s="1">
        <v>694.53</v>
      </c>
      <c r="AU1983" s="1">
        <v>0.80308059700000001</v>
      </c>
      <c r="AX1983" s="1">
        <v>7.11</v>
      </c>
      <c r="AY1983" s="1">
        <v>5.25</v>
      </c>
      <c r="BB1983" s="1">
        <v>3.75</v>
      </c>
      <c r="BD1983" s="1">
        <v>2.72</v>
      </c>
      <c r="BI1983" s="1">
        <v>126.96</v>
      </c>
      <c r="BJ1983" s="1">
        <v>18.73</v>
      </c>
      <c r="BL1983" s="1">
        <v>121.85</v>
      </c>
      <c r="BN1983" s="1" t="s">
        <v>89</v>
      </c>
      <c r="BW1983" s="1">
        <v>360.35</v>
      </c>
      <c r="CA1983" s="1">
        <v>1383.11</v>
      </c>
      <c r="CF1983" s="1" t="s">
        <v>137</v>
      </c>
    </row>
    <row r="1984" spans="2:125" x14ac:dyDescent="0.25">
      <c r="B1984" s="1" t="s">
        <v>136</v>
      </c>
      <c r="C1984" s="84">
        <v>1998</v>
      </c>
      <c r="D1984" s="3">
        <v>36227</v>
      </c>
      <c r="E1984" s="3"/>
      <c r="AJ1984" s="4"/>
      <c r="AK1984" s="1"/>
      <c r="AL1984" s="1"/>
      <c r="AM1984" s="4"/>
      <c r="CE1984" s="1" t="s">
        <v>137</v>
      </c>
      <c r="DM1984" s="1">
        <v>384.92</v>
      </c>
      <c r="DN1984" s="1">
        <v>0.29499999999999998</v>
      </c>
      <c r="DO1984" s="1">
        <v>0.29399999999999998</v>
      </c>
      <c r="DP1984" s="1">
        <v>0.27400000000000002</v>
      </c>
      <c r="DQ1984" s="1">
        <v>0.26300000000000001</v>
      </c>
      <c r="DR1984" s="1">
        <v>0.27100000000000002</v>
      </c>
      <c r="DS1984" s="1">
        <v>0.29399999999999998</v>
      </c>
      <c r="DT1984" s="1">
        <v>0.11700000000000001</v>
      </c>
      <c r="DU1984" s="1">
        <v>0.11700000000000001</v>
      </c>
    </row>
    <row r="1985" spans="2:125" x14ac:dyDescent="0.25">
      <c r="B1985" s="1" t="s">
        <v>136</v>
      </c>
      <c r="C1985" s="84">
        <v>1998</v>
      </c>
      <c r="D1985" s="3">
        <v>36342</v>
      </c>
      <c r="E1985" s="3"/>
      <c r="I1985" s="1">
        <v>717.46500000000003</v>
      </c>
      <c r="J1985" s="1">
        <v>2147.7175000000002</v>
      </c>
      <c r="K1985" s="1">
        <v>2642.0749999999998</v>
      </c>
      <c r="L1985" s="1">
        <v>2334.35</v>
      </c>
      <c r="M1985" s="1">
        <v>1473.4</v>
      </c>
      <c r="AE1985" s="1">
        <v>717.46500000000003</v>
      </c>
      <c r="AF1985" s="1">
        <v>2147.7175000000002</v>
      </c>
      <c r="AG1985" s="1">
        <v>2642.0749999999998</v>
      </c>
      <c r="AH1985" s="1">
        <v>2334.35</v>
      </c>
      <c r="AI1985" s="1">
        <v>1473.4</v>
      </c>
      <c r="AJ1985" s="4"/>
      <c r="AK1985" s="1"/>
      <c r="AL1985" s="1"/>
      <c r="AM1985" s="4"/>
      <c r="CF1985" s="1" t="s">
        <v>137</v>
      </c>
    </row>
    <row r="1986" spans="2:125" x14ac:dyDescent="0.25">
      <c r="B1986" s="1" t="s">
        <v>136</v>
      </c>
      <c r="C1986" s="84">
        <v>1998</v>
      </c>
      <c r="D1986" s="3">
        <v>36435</v>
      </c>
      <c r="E1986" s="3"/>
      <c r="I1986" s="1">
        <v>1478.6275000000001</v>
      </c>
      <c r="J1986" s="1">
        <v>1818.93</v>
      </c>
      <c r="K1986" s="1">
        <v>2642.0749999999998</v>
      </c>
      <c r="L1986" s="1">
        <v>2334.35</v>
      </c>
      <c r="M1986" s="1">
        <v>1473.4</v>
      </c>
      <c r="AE1986" s="1">
        <v>1478.6275000000001</v>
      </c>
      <c r="AF1986" s="1">
        <v>1818.93</v>
      </c>
      <c r="AG1986" s="1">
        <v>2642.0749999999998</v>
      </c>
      <c r="AH1986" s="1">
        <v>2334.35</v>
      </c>
      <c r="AI1986" s="1">
        <v>1473.4</v>
      </c>
      <c r="AJ1986" s="4"/>
      <c r="AK1986" s="1"/>
      <c r="AL1986" s="1"/>
      <c r="AM1986" s="4"/>
      <c r="CF1986" s="1" t="s">
        <v>137</v>
      </c>
    </row>
    <row r="1987" spans="2:125" x14ac:dyDescent="0.25">
      <c r="B1987" s="1" t="s">
        <v>136</v>
      </c>
      <c r="C1987" s="84">
        <v>1998</v>
      </c>
      <c r="D1987" s="3">
        <v>36495</v>
      </c>
      <c r="E1987" s="3"/>
      <c r="I1987" s="1">
        <v>1174.32</v>
      </c>
      <c r="J1987" s="1">
        <v>1818.93</v>
      </c>
      <c r="K1987" s="1">
        <v>2642.0749999999998</v>
      </c>
      <c r="L1987" s="1">
        <v>2334.35</v>
      </c>
      <c r="M1987" s="1">
        <v>1473.4</v>
      </c>
      <c r="AE1987" s="1">
        <v>1174.32</v>
      </c>
      <c r="AF1987" s="1">
        <v>1818.93</v>
      </c>
      <c r="AG1987" s="1">
        <v>2642.0749999999998</v>
      </c>
      <c r="AH1987" s="1">
        <v>2334.35</v>
      </c>
      <c r="AI1987" s="1">
        <v>1473.4</v>
      </c>
      <c r="AJ1987" s="4"/>
      <c r="AK1987" s="1"/>
      <c r="AL1987" s="1"/>
      <c r="AM1987" s="4"/>
      <c r="CF1987" s="1" t="s">
        <v>137</v>
      </c>
    </row>
    <row r="1988" spans="2:125" x14ac:dyDescent="0.25">
      <c r="B1988" s="1" t="s">
        <v>138</v>
      </c>
      <c r="C1988" s="84">
        <v>1998</v>
      </c>
      <c r="D1988" s="3">
        <v>35838</v>
      </c>
      <c r="E1988" s="3"/>
      <c r="I1988" s="1">
        <v>0.13</v>
      </c>
      <c r="J1988" s="1">
        <v>0.14000000000000001</v>
      </c>
      <c r="K1988" s="1">
        <v>9.4E-2</v>
      </c>
      <c r="L1988" s="1">
        <v>434.15</v>
      </c>
      <c r="M1988" s="1">
        <v>646.72500000000002</v>
      </c>
      <c r="N1988" s="1">
        <v>1411.6</v>
      </c>
      <c r="O1988" s="1">
        <v>1937.7249999999999</v>
      </c>
      <c r="P1988" s="1">
        <v>2254.75</v>
      </c>
      <c r="Q1988" s="1">
        <v>2569</v>
      </c>
      <c r="X1988" s="1">
        <v>19761.53846</v>
      </c>
      <c r="Y1988" s="1">
        <v>18222.5</v>
      </c>
      <c r="Z1988" s="1">
        <v>17095.74468</v>
      </c>
      <c r="AB1988" s="1">
        <v>434.15</v>
      </c>
      <c r="AC1988" s="1">
        <v>646.72500000000002</v>
      </c>
      <c r="AD1988" s="1">
        <v>1411.6</v>
      </c>
      <c r="AE1988" s="1">
        <v>1937.7249999999999</v>
      </c>
      <c r="AF1988" s="1">
        <v>2254.75</v>
      </c>
      <c r="AG1988" s="1">
        <v>2569</v>
      </c>
      <c r="AH1988" s="1">
        <v>2551.15</v>
      </c>
      <c r="AI1988" s="1">
        <v>1607</v>
      </c>
      <c r="AJ1988" s="4"/>
      <c r="AK1988" s="1"/>
      <c r="AL1988" s="1"/>
      <c r="AM1988" s="4"/>
      <c r="CF1988" s="1" t="s">
        <v>139</v>
      </c>
    </row>
    <row r="1989" spans="2:125" x14ac:dyDescent="0.25">
      <c r="B1989" s="1" t="s">
        <v>138</v>
      </c>
      <c r="C1989" s="84">
        <v>1998</v>
      </c>
      <c r="D1989" s="3">
        <v>35896</v>
      </c>
      <c r="E1989" s="3"/>
      <c r="I1989" s="1">
        <v>1.8499999999999999E-2</v>
      </c>
      <c r="J1989" s="1">
        <v>2.3E-2</v>
      </c>
      <c r="K1989" s="1">
        <v>0.03</v>
      </c>
      <c r="L1989" s="1">
        <v>3.3000000000000002E-2</v>
      </c>
      <c r="M1989" s="1">
        <v>8.9999999999999993E-3</v>
      </c>
      <c r="N1989" s="1">
        <v>316.89999999999998</v>
      </c>
      <c r="O1989" s="1">
        <v>417.15</v>
      </c>
      <c r="P1989" s="1">
        <v>602.25</v>
      </c>
      <c r="Q1989" s="1">
        <v>926.75</v>
      </c>
      <c r="R1989" s="1">
        <v>17129.729729999999</v>
      </c>
      <c r="S1989" s="1">
        <v>18136.95652</v>
      </c>
      <c r="T1989" s="1">
        <v>20075</v>
      </c>
      <c r="U1989" s="1">
        <v>28083.333330000001</v>
      </c>
      <c r="V1989" s="1">
        <v>14283.333329999999</v>
      </c>
      <c r="AA1989" s="1">
        <v>316.89999999999998</v>
      </c>
      <c r="AB1989" s="1">
        <v>417.15</v>
      </c>
      <c r="AC1989" s="1">
        <v>602.25</v>
      </c>
      <c r="AD1989" s="1">
        <v>926.75</v>
      </c>
      <c r="AE1989" s="1">
        <v>128.55000000000001</v>
      </c>
      <c r="AJ1989" s="4"/>
      <c r="AK1989" s="1"/>
      <c r="AL1989" s="1"/>
      <c r="AM1989" s="4"/>
      <c r="CF1989" s="1" t="s">
        <v>139</v>
      </c>
    </row>
    <row r="1990" spans="2:125" x14ac:dyDescent="0.25">
      <c r="B1990" s="1" t="s">
        <v>138</v>
      </c>
      <c r="C1990" s="84">
        <v>1998</v>
      </c>
      <c r="D1990" s="3">
        <v>36050</v>
      </c>
      <c r="E1990" s="3"/>
      <c r="I1990" s="1">
        <v>0.14499999999999999</v>
      </c>
      <c r="J1990" s="1">
        <v>9.8000000000000004E-2</v>
      </c>
      <c r="K1990" s="1">
        <v>1129.28</v>
      </c>
      <c r="L1990" s="1">
        <v>1937.7249999999999</v>
      </c>
      <c r="M1990" s="1">
        <v>2254.75</v>
      </c>
      <c r="N1990" s="1">
        <v>2478.3000000000002</v>
      </c>
      <c r="O1990" s="1">
        <v>2408.85</v>
      </c>
      <c r="P1990" s="1">
        <v>1626.6</v>
      </c>
      <c r="Q1990" s="1">
        <v>16612.758620000001</v>
      </c>
      <c r="Y1990" s="1">
        <v>16612.758620000001</v>
      </c>
      <c r="Z1990" s="1">
        <v>16597.959180000002</v>
      </c>
      <c r="AD1990" s="1">
        <v>1129.28</v>
      </c>
      <c r="AE1990" s="1">
        <v>1937.7249999999999</v>
      </c>
      <c r="AF1990" s="1">
        <v>2254.75</v>
      </c>
      <c r="AG1990" s="1">
        <v>2478.3000000000002</v>
      </c>
      <c r="AH1990" s="1">
        <v>2408.85</v>
      </c>
      <c r="AI1990" s="1">
        <v>1626.6</v>
      </c>
      <c r="AJ1990" s="4"/>
      <c r="AK1990" s="1"/>
      <c r="AL1990" s="1"/>
      <c r="AM1990" s="4"/>
      <c r="CF1990" s="1" t="s">
        <v>139</v>
      </c>
    </row>
    <row r="1991" spans="2:125" x14ac:dyDescent="0.25">
      <c r="B1991" s="1" t="s">
        <v>138</v>
      </c>
      <c r="C1991" s="84">
        <v>1998</v>
      </c>
      <c r="D1991" s="3">
        <v>36095</v>
      </c>
      <c r="E1991" s="3"/>
      <c r="AJ1991" s="4"/>
      <c r="AK1991" s="1"/>
      <c r="AL1991" s="1"/>
      <c r="AM1991" s="4"/>
      <c r="CE1991" s="1" t="s">
        <v>139</v>
      </c>
      <c r="DM1991" s="1">
        <v>341.71</v>
      </c>
      <c r="DN1991" s="1">
        <v>0.21099999999999999</v>
      </c>
      <c r="DO1991" s="1">
        <v>0.26100000000000001</v>
      </c>
      <c r="DP1991" s="1">
        <v>0.24299999999999999</v>
      </c>
      <c r="DQ1991" s="1">
        <v>0.224</v>
      </c>
      <c r="DR1991" s="1">
        <v>0.22500000000000001</v>
      </c>
      <c r="DS1991" s="1">
        <v>0.20599999999999999</v>
      </c>
      <c r="DT1991" s="1">
        <v>0.20899999999999999</v>
      </c>
      <c r="DU1991" s="1">
        <v>0.13</v>
      </c>
    </row>
    <row r="1992" spans="2:125" x14ac:dyDescent="0.25">
      <c r="B1992" s="1" t="s">
        <v>138</v>
      </c>
      <c r="C1992" s="84">
        <v>1998</v>
      </c>
      <c r="D1992" s="3">
        <v>36096</v>
      </c>
      <c r="E1992" s="3"/>
      <c r="AJ1992" s="4"/>
      <c r="AK1992" s="1"/>
      <c r="AL1992" s="1"/>
      <c r="AM1992" s="4"/>
      <c r="AZ1992" s="1">
        <v>2.5499999999999998</v>
      </c>
      <c r="BY1992" s="1">
        <v>3.95</v>
      </c>
      <c r="CC1992" s="1">
        <v>5.2</v>
      </c>
      <c r="CD1992" s="1">
        <v>2.5499999999999998</v>
      </c>
      <c r="CF1992" s="1" t="s">
        <v>139</v>
      </c>
    </row>
    <row r="1993" spans="2:125" x14ac:dyDescent="0.25">
      <c r="B1993" s="1" t="s">
        <v>138</v>
      </c>
      <c r="C1993" s="84">
        <v>1998</v>
      </c>
      <c r="D1993" s="3">
        <v>36098</v>
      </c>
      <c r="E1993" s="3"/>
      <c r="AJ1993" s="4"/>
      <c r="AK1993" s="1"/>
      <c r="AL1993" s="1"/>
      <c r="AM1993" s="4"/>
      <c r="AZ1993" s="1">
        <v>2.95</v>
      </c>
      <c r="BY1993" s="1">
        <v>4.3499999999999996</v>
      </c>
      <c r="CC1993" s="1">
        <v>6.85</v>
      </c>
      <c r="CD1993" s="1">
        <v>3.95</v>
      </c>
      <c r="CF1993" s="1" t="s">
        <v>139</v>
      </c>
    </row>
    <row r="1994" spans="2:125" x14ac:dyDescent="0.25">
      <c r="B1994" s="1" t="s">
        <v>138</v>
      </c>
      <c r="C1994" s="84">
        <v>1998</v>
      </c>
      <c r="D1994" s="3">
        <v>36101</v>
      </c>
      <c r="E1994" s="3"/>
      <c r="AJ1994" s="4"/>
      <c r="AK1994" s="1"/>
      <c r="AL1994" s="1"/>
      <c r="AM1994" s="4"/>
      <c r="AZ1994" s="1">
        <v>3.2</v>
      </c>
      <c r="BY1994" s="1">
        <v>5</v>
      </c>
      <c r="CC1994" s="1">
        <v>7.64</v>
      </c>
      <c r="CD1994" s="1">
        <v>4.2</v>
      </c>
      <c r="CE1994" s="1" t="s">
        <v>139</v>
      </c>
      <c r="CF1994" s="1" t="s">
        <v>139</v>
      </c>
      <c r="DM1994" s="1">
        <v>330.6</v>
      </c>
      <c r="DN1994" s="1">
        <v>0.20599999999999999</v>
      </c>
      <c r="DO1994" s="1">
        <v>0.25</v>
      </c>
      <c r="DP1994" s="1">
        <v>0.24</v>
      </c>
      <c r="DQ1994" s="1">
        <v>0.22</v>
      </c>
      <c r="DR1994" s="1">
        <v>0.219</v>
      </c>
      <c r="DS1994" s="1">
        <v>0.20100000000000001</v>
      </c>
      <c r="DT1994" s="1">
        <v>0.20699999999999999</v>
      </c>
      <c r="DU1994" s="1">
        <v>0.11</v>
      </c>
    </row>
    <row r="1995" spans="2:125" x14ac:dyDescent="0.25">
      <c r="B1995" s="1" t="s">
        <v>138</v>
      </c>
      <c r="C1995" s="84">
        <v>1998</v>
      </c>
      <c r="D1995" s="3">
        <v>36103</v>
      </c>
      <c r="E1995" s="3"/>
      <c r="AJ1995" s="4">
        <v>41.61</v>
      </c>
      <c r="AK1995" s="1"/>
      <c r="AL1995" s="1"/>
      <c r="AM1995" s="4"/>
      <c r="AR1995" s="1">
        <v>0</v>
      </c>
      <c r="AU1995" s="1">
        <v>0.29533309800000002</v>
      </c>
      <c r="AX1995" s="1">
        <v>0</v>
      </c>
      <c r="AY1995" s="1">
        <v>0</v>
      </c>
      <c r="BB1995" s="1">
        <v>4</v>
      </c>
      <c r="BC1995" s="1">
        <v>210.83</v>
      </c>
      <c r="BD1995" s="1">
        <v>0.66</v>
      </c>
      <c r="BH1995" s="1">
        <v>21380.37</v>
      </c>
      <c r="BI1995" s="1">
        <v>29.96</v>
      </c>
      <c r="BJ1995" s="1">
        <v>0</v>
      </c>
      <c r="BW1995" s="1">
        <v>11.65</v>
      </c>
      <c r="CA1995" s="1">
        <v>447.56</v>
      </c>
      <c r="CF1995" s="1" t="s">
        <v>139</v>
      </c>
    </row>
    <row r="1996" spans="2:125" x14ac:dyDescent="0.25">
      <c r="B1996" s="1" t="s">
        <v>138</v>
      </c>
      <c r="C1996" s="84">
        <v>1998</v>
      </c>
      <c r="D1996" s="3">
        <v>36104</v>
      </c>
      <c r="E1996" s="3"/>
      <c r="AJ1996" s="4"/>
      <c r="AK1996" s="1"/>
      <c r="AL1996" s="1"/>
      <c r="AM1996" s="4"/>
      <c r="AZ1996" s="1">
        <v>3.95</v>
      </c>
      <c r="BY1996" s="1">
        <v>5.25</v>
      </c>
      <c r="CC1996" s="1">
        <v>8.91</v>
      </c>
      <c r="CD1996" s="1">
        <v>5.45</v>
      </c>
      <c r="CF1996" s="1" t="s">
        <v>139</v>
      </c>
    </row>
    <row r="1997" spans="2:125" x14ac:dyDescent="0.25">
      <c r="B1997" s="1" t="s">
        <v>138</v>
      </c>
      <c r="C1997" s="84">
        <v>1998</v>
      </c>
      <c r="D1997" s="3">
        <v>36108</v>
      </c>
      <c r="E1997" s="3"/>
      <c r="AJ1997" s="4"/>
      <c r="AK1997" s="1"/>
      <c r="AL1997" s="1"/>
      <c r="AM1997" s="4"/>
      <c r="AZ1997" s="1">
        <v>4.75</v>
      </c>
      <c r="BY1997" s="1">
        <v>6.1</v>
      </c>
      <c r="CC1997" s="1">
        <v>12.15</v>
      </c>
      <c r="CD1997" s="1">
        <v>7.11</v>
      </c>
      <c r="CE1997" s="1" t="s">
        <v>139</v>
      </c>
      <c r="CF1997" s="1" t="s">
        <v>139</v>
      </c>
      <c r="DM1997" s="1">
        <v>317.74</v>
      </c>
      <c r="DN1997" s="1">
        <v>0.17100000000000001</v>
      </c>
      <c r="DO1997" s="1">
        <v>0.23100000000000001</v>
      </c>
      <c r="DP1997" s="1">
        <v>0.23499999999999999</v>
      </c>
      <c r="DQ1997" s="1">
        <v>0.216</v>
      </c>
      <c r="DR1997" s="1">
        <v>0.218</v>
      </c>
      <c r="DS1997" s="1">
        <v>0.2</v>
      </c>
      <c r="DT1997" s="1">
        <v>0.20499999999999999</v>
      </c>
      <c r="DU1997" s="1">
        <v>0.113</v>
      </c>
    </row>
    <row r="1998" spans="2:125" x14ac:dyDescent="0.25">
      <c r="B1998" s="1" t="s">
        <v>138</v>
      </c>
      <c r="C1998" s="84">
        <v>1998</v>
      </c>
      <c r="D1998" s="3">
        <v>36110</v>
      </c>
      <c r="E1998" s="3"/>
      <c r="I1998" s="1">
        <v>1.4500000000000001E-2</v>
      </c>
      <c r="J1998" s="1">
        <v>1.8499999999999999E-2</v>
      </c>
      <c r="K1998" s="1">
        <v>2.9499999999999998E-2</v>
      </c>
      <c r="L1998" s="1">
        <v>6.3E-2</v>
      </c>
      <c r="M1998" s="1">
        <v>7.3499999999999996E-2</v>
      </c>
      <c r="N1998" s="1">
        <v>2.75E-2</v>
      </c>
      <c r="O1998" s="1">
        <v>299.64999999999998</v>
      </c>
      <c r="P1998" s="1">
        <v>451.15</v>
      </c>
      <c r="Q1998" s="1">
        <v>691.2</v>
      </c>
      <c r="R1998" s="1">
        <v>20665.517240000001</v>
      </c>
      <c r="S1998" s="1">
        <v>24386.486489999999</v>
      </c>
      <c r="T1998" s="1">
        <v>23430.508470000001</v>
      </c>
      <c r="U1998" s="1">
        <v>22614.28571</v>
      </c>
      <c r="V1998" s="1">
        <v>25226.530610000002</v>
      </c>
      <c r="W1998" s="1">
        <v>21607.272730000001</v>
      </c>
      <c r="AA1998" s="1">
        <v>299.64999999999998</v>
      </c>
      <c r="AB1998" s="1">
        <v>451.15</v>
      </c>
      <c r="AC1998" s="1">
        <v>691.2</v>
      </c>
      <c r="AD1998" s="1">
        <v>1424.7</v>
      </c>
      <c r="AE1998" s="1">
        <v>1854.15</v>
      </c>
      <c r="AF1998" s="1">
        <v>594.20000000000005</v>
      </c>
      <c r="AJ1998" s="4">
        <v>85.69</v>
      </c>
      <c r="AK1998" s="1"/>
      <c r="AL1998" s="1"/>
      <c r="AM1998" s="4"/>
      <c r="AR1998" s="1">
        <v>0</v>
      </c>
      <c r="AU1998" s="1">
        <v>0.53260493799999997</v>
      </c>
      <c r="AX1998" s="1">
        <v>0.08</v>
      </c>
      <c r="AY1998" s="1">
        <v>0</v>
      </c>
      <c r="BB1998" s="1">
        <v>5</v>
      </c>
      <c r="BC1998" s="1">
        <v>304.33</v>
      </c>
      <c r="BD1998" s="1">
        <v>1.43</v>
      </c>
      <c r="BH1998" s="1">
        <v>23478.46</v>
      </c>
      <c r="BI1998" s="1">
        <v>55.79</v>
      </c>
      <c r="BJ1998" s="1">
        <v>0</v>
      </c>
      <c r="BW1998" s="1">
        <v>29.39</v>
      </c>
      <c r="CA1998" s="1">
        <v>485.1</v>
      </c>
      <c r="CF1998" s="1" t="s">
        <v>139</v>
      </c>
    </row>
    <row r="1999" spans="2:125" x14ac:dyDescent="0.25">
      <c r="B1999" s="1" t="s">
        <v>138</v>
      </c>
      <c r="C1999" s="84">
        <v>1998</v>
      </c>
      <c r="D1999" s="3">
        <v>36111</v>
      </c>
      <c r="E1999" s="3"/>
      <c r="AJ1999" s="4"/>
      <c r="AK1999" s="1"/>
      <c r="AL1999" s="1"/>
      <c r="AM1999" s="4"/>
      <c r="AZ1999" s="1">
        <v>5.15</v>
      </c>
      <c r="BY1999" s="1">
        <v>6.9</v>
      </c>
      <c r="CC1999" s="1">
        <v>13.43</v>
      </c>
      <c r="CD1999" s="1">
        <v>8.8699999999999992</v>
      </c>
      <c r="CF1999" s="1" t="s">
        <v>139</v>
      </c>
    </row>
    <row r="2000" spans="2:125" x14ac:dyDescent="0.25">
      <c r="B2000" s="1" t="s">
        <v>138</v>
      </c>
      <c r="C2000" s="84">
        <v>1998</v>
      </c>
      <c r="D2000" s="3">
        <v>36115</v>
      </c>
      <c r="E2000" s="3"/>
      <c r="AJ2000" s="4"/>
      <c r="AK2000" s="1"/>
      <c r="AL2000" s="1"/>
      <c r="AM2000" s="4"/>
      <c r="AZ2000" s="1">
        <v>5.95</v>
      </c>
      <c r="BY2000" s="1">
        <v>7.15</v>
      </c>
      <c r="CC2000" s="1">
        <v>15.05</v>
      </c>
      <c r="CD2000" s="1">
        <v>10.64</v>
      </c>
      <c r="CE2000" s="1" t="s">
        <v>139</v>
      </c>
      <c r="CF2000" s="1" t="s">
        <v>139</v>
      </c>
      <c r="DM2000" s="1">
        <v>309.23</v>
      </c>
      <c r="DN2000" s="1">
        <v>0.14099999999999999</v>
      </c>
      <c r="DO2000" s="1">
        <v>0.216</v>
      </c>
      <c r="DP2000" s="1">
        <v>0.23200000000000001</v>
      </c>
      <c r="DQ2000" s="1">
        <v>0.21199999999999999</v>
      </c>
      <c r="DR2000" s="1">
        <v>0.218</v>
      </c>
      <c r="DS2000" s="1">
        <v>0.20399999999999999</v>
      </c>
      <c r="DT2000" s="1">
        <v>0.20699999999999999</v>
      </c>
      <c r="DU2000" s="1">
        <v>0.11700000000000001</v>
      </c>
    </row>
    <row r="2001" spans="2:125" x14ac:dyDescent="0.25">
      <c r="B2001" s="1" t="s">
        <v>138</v>
      </c>
      <c r="C2001" s="84">
        <v>1998</v>
      </c>
      <c r="D2001" s="3">
        <v>36116</v>
      </c>
      <c r="E2001" s="3"/>
      <c r="I2001" s="1">
        <v>5.0999999999999997E-2</v>
      </c>
      <c r="J2001" s="1">
        <v>9.0499999999999997E-2</v>
      </c>
      <c r="K2001" s="1">
        <v>0.1105</v>
      </c>
      <c r="L2001" s="1">
        <v>0.06</v>
      </c>
      <c r="M2001" s="1">
        <v>308.27499999999998</v>
      </c>
      <c r="N2001" s="1">
        <v>434.15</v>
      </c>
      <c r="O2001" s="1">
        <v>646.72500000000002</v>
      </c>
      <c r="P2001" s="1">
        <v>1398.5</v>
      </c>
      <c r="Q2001" s="1">
        <v>2027.5</v>
      </c>
      <c r="U2001" s="1">
        <v>27421.568630000002</v>
      </c>
      <c r="V2001" s="1">
        <v>22403.314920000001</v>
      </c>
      <c r="W2001" s="1">
        <v>20416.28959</v>
      </c>
      <c r="X2001" s="1">
        <v>17966.666669999999</v>
      </c>
      <c r="AA2001" s="1">
        <v>308.27499999999998</v>
      </c>
      <c r="AB2001" s="1">
        <v>434.15</v>
      </c>
      <c r="AC2001" s="1">
        <v>646.72500000000002</v>
      </c>
      <c r="AD2001" s="1">
        <v>1398.5</v>
      </c>
      <c r="AE2001" s="1">
        <v>2027.5</v>
      </c>
      <c r="AF2001" s="1">
        <v>2256</v>
      </c>
      <c r="AG2001" s="1">
        <v>1078</v>
      </c>
      <c r="AJ2001" s="4">
        <v>234.79</v>
      </c>
      <c r="AK2001" s="1"/>
      <c r="AL2001" s="1"/>
      <c r="AM2001" s="4"/>
      <c r="AR2001" s="1">
        <v>0</v>
      </c>
      <c r="AU2001" s="1">
        <v>0.83185756200000005</v>
      </c>
      <c r="AX2001" s="1">
        <v>0.03</v>
      </c>
      <c r="AY2001" s="1">
        <v>0</v>
      </c>
      <c r="BB2001" s="1">
        <v>6</v>
      </c>
      <c r="BC2001" s="1">
        <v>423.83</v>
      </c>
      <c r="BD2001" s="1">
        <v>3.3</v>
      </c>
      <c r="BH2001" s="1">
        <v>22511.46</v>
      </c>
      <c r="BI2001" s="1">
        <v>133.84</v>
      </c>
      <c r="BJ2001" s="1">
        <v>0</v>
      </c>
      <c r="BW2001" s="1">
        <v>100.73</v>
      </c>
      <c r="CA2001" s="1">
        <v>638.14</v>
      </c>
      <c r="CF2001" s="1" t="s">
        <v>139</v>
      </c>
    </row>
    <row r="2002" spans="2:125" x14ac:dyDescent="0.25">
      <c r="B2002" s="1" t="s">
        <v>138</v>
      </c>
      <c r="C2002" s="84">
        <v>1998</v>
      </c>
      <c r="D2002" s="3">
        <v>36118</v>
      </c>
      <c r="E2002" s="3"/>
      <c r="AJ2002" s="4"/>
      <c r="AK2002" s="1"/>
      <c r="AL2002" s="1"/>
      <c r="AM2002" s="4"/>
      <c r="AZ2002" s="1">
        <v>6.65</v>
      </c>
      <c r="BY2002" s="1">
        <v>7.9</v>
      </c>
      <c r="CC2002" s="1">
        <v>16.600000000000001</v>
      </c>
      <c r="CD2002" s="1">
        <v>12.2</v>
      </c>
      <c r="CF2002" s="1" t="s">
        <v>139</v>
      </c>
    </row>
    <row r="2003" spans="2:125" x14ac:dyDescent="0.25">
      <c r="B2003" s="1" t="s">
        <v>138</v>
      </c>
      <c r="C2003" s="84">
        <v>1998</v>
      </c>
      <c r="D2003" s="3">
        <v>36122</v>
      </c>
      <c r="E2003" s="3"/>
      <c r="I2003" s="1">
        <v>8.2500000000000004E-2</v>
      </c>
      <c r="J2003" s="1">
        <v>0.1105</v>
      </c>
      <c r="K2003" s="1">
        <v>0.1135</v>
      </c>
      <c r="L2003" s="1">
        <v>9.0999999999999998E-2</v>
      </c>
      <c r="M2003" s="1">
        <v>2.1499999999999998E-2</v>
      </c>
      <c r="N2003" s="1">
        <v>308.27499999999998</v>
      </c>
      <c r="O2003" s="1">
        <v>434.15</v>
      </c>
      <c r="P2003" s="1">
        <v>646.72500000000002</v>
      </c>
      <c r="Q2003" s="1">
        <v>1411.6</v>
      </c>
      <c r="V2003" s="1">
        <v>22399.393940000002</v>
      </c>
      <c r="W2003" s="1">
        <v>20393.66516</v>
      </c>
      <c r="X2003" s="1">
        <v>21036.123350000002</v>
      </c>
      <c r="Y2003" s="1">
        <v>17367.582419999999</v>
      </c>
      <c r="Z2003" s="1">
        <v>3272.0930229999999</v>
      </c>
      <c r="AA2003" s="1">
        <v>308.27499999999998</v>
      </c>
      <c r="AB2003" s="1">
        <v>434.15</v>
      </c>
      <c r="AC2003" s="1">
        <v>646.72500000000002</v>
      </c>
      <c r="AD2003" s="1">
        <v>1411.6</v>
      </c>
      <c r="AE2003" s="1">
        <v>1847.95</v>
      </c>
      <c r="AF2003" s="1">
        <v>2253.5</v>
      </c>
      <c r="AG2003" s="1">
        <v>2387.6</v>
      </c>
      <c r="AH2003" s="1">
        <v>1580.45</v>
      </c>
      <c r="AI2003" s="1">
        <v>70.349999999999994</v>
      </c>
      <c r="AJ2003" s="4">
        <v>313.38</v>
      </c>
      <c r="AK2003" s="1"/>
      <c r="AL2003" s="1"/>
      <c r="AM2003" s="4"/>
      <c r="AR2003" s="1">
        <v>0</v>
      </c>
      <c r="AU2003" s="1">
        <v>0.87273265099999997</v>
      </c>
      <c r="AX2003" s="1">
        <v>0.44</v>
      </c>
      <c r="AY2003" s="1">
        <v>0</v>
      </c>
      <c r="AZ2003" s="1">
        <v>7.25</v>
      </c>
      <c r="BB2003" s="1">
        <v>8</v>
      </c>
      <c r="BC2003" s="1">
        <v>502.5</v>
      </c>
      <c r="BD2003" s="1">
        <v>3.82</v>
      </c>
      <c r="BH2003" s="1">
        <v>21840.69</v>
      </c>
      <c r="BI2003" s="1">
        <v>155.46</v>
      </c>
      <c r="BJ2003" s="1">
        <v>0</v>
      </c>
      <c r="BW2003" s="1">
        <v>154.97999999999999</v>
      </c>
      <c r="BY2003" s="1">
        <v>8.35</v>
      </c>
      <c r="CA2003" s="1">
        <v>542.85</v>
      </c>
      <c r="CC2003" s="1">
        <v>17.38</v>
      </c>
      <c r="CD2003" s="1">
        <v>13.4</v>
      </c>
      <c r="CE2003" s="1" t="s">
        <v>139</v>
      </c>
      <c r="CF2003" s="1" t="s">
        <v>139</v>
      </c>
      <c r="DM2003" s="1">
        <v>289</v>
      </c>
      <c r="DN2003" s="1">
        <v>0.112</v>
      </c>
      <c r="DO2003" s="1">
        <v>0.185</v>
      </c>
      <c r="DP2003" s="1">
        <v>0.217</v>
      </c>
      <c r="DQ2003" s="1">
        <v>0.20399999999999999</v>
      </c>
      <c r="DR2003" s="1">
        <v>0.20899999999999999</v>
      </c>
      <c r="DS2003" s="1">
        <v>0.20200000000000001</v>
      </c>
      <c r="DT2003" s="1">
        <v>0.19900000000000001</v>
      </c>
      <c r="DU2003" s="1">
        <v>0.11600000000000001</v>
      </c>
    </row>
    <row r="2004" spans="2:125" x14ac:dyDescent="0.25">
      <c r="B2004" s="1" t="s">
        <v>138</v>
      </c>
      <c r="C2004" s="84">
        <v>1998</v>
      </c>
      <c r="D2004" s="3">
        <v>36125</v>
      </c>
      <c r="E2004" s="3"/>
      <c r="AJ2004" s="4"/>
      <c r="AK2004" s="1"/>
      <c r="AL2004" s="1"/>
      <c r="AM2004" s="4"/>
      <c r="AZ2004" s="1">
        <v>7.8</v>
      </c>
      <c r="BY2004" s="1">
        <v>8.9</v>
      </c>
      <c r="CC2004" s="1">
        <v>18.78</v>
      </c>
      <c r="CD2004" s="1">
        <v>14.59</v>
      </c>
      <c r="CF2004" s="1" t="s">
        <v>139</v>
      </c>
    </row>
    <row r="2005" spans="2:125" x14ac:dyDescent="0.25">
      <c r="B2005" s="1" t="s">
        <v>138</v>
      </c>
      <c r="C2005" s="84">
        <v>1998</v>
      </c>
      <c r="D2005" s="3">
        <v>36129</v>
      </c>
      <c r="E2005" s="3"/>
      <c r="AJ2005" s="4"/>
      <c r="AK2005" s="1"/>
      <c r="AL2005" s="1"/>
      <c r="AM2005" s="4"/>
      <c r="AZ2005" s="1">
        <v>8.65</v>
      </c>
      <c r="BY2005" s="1">
        <v>9</v>
      </c>
      <c r="CC2005" s="1">
        <v>18.98</v>
      </c>
      <c r="CD2005" s="1">
        <v>15.61</v>
      </c>
      <c r="CE2005" s="1" t="s">
        <v>139</v>
      </c>
      <c r="CF2005" s="1" t="s">
        <v>139</v>
      </c>
      <c r="DM2005" s="1">
        <v>276.42</v>
      </c>
      <c r="DN2005" s="1">
        <v>9.8000000000000004E-2</v>
      </c>
      <c r="DO2005" s="1">
        <v>0.17199999999999999</v>
      </c>
      <c r="DP2005" s="1">
        <v>0.20100000000000001</v>
      </c>
      <c r="DQ2005" s="1">
        <v>0.19400000000000001</v>
      </c>
      <c r="DR2005" s="1">
        <v>0.20699999999999999</v>
      </c>
      <c r="DS2005" s="1">
        <v>0.2</v>
      </c>
      <c r="DT2005" s="1">
        <v>0.19500000000000001</v>
      </c>
      <c r="DU2005" s="1">
        <v>0.11700000000000001</v>
      </c>
    </row>
    <row r="2006" spans="2:125" x14ac:dyDescent="0.25">
      <c r="B2006" s="1" t="s">
        <v>138</v>
      </c>
      <c r="C2006" s="84">
        <v>1998</v>
      </c>
      <c r="D2006" s="3">
        <v>36131</v>
      </c>
      <c r="E2006" s="3"/>
      <c r="AJ2006" s="4">
        <v>442.5</v>
      </c>
      <c r="AK2006" s="1"/>
      <c r="AL2006" s="1"/>
      <c r="AM2006" s="4"/>
      <c r="AR2006" s="1">
        <v>0</v>
      </c>
      <c r="AU2006" s="1">
        <v>0.90528995499999998</v>
      </c>
      <c r="AX2006" s="1">
        <v>0.77</v>
      </c>
      <c r="AY2006" s="1">
        <v>1</v>
      </c>
      <c r="BB2006" s="1">
        <v>8</v>
      </c>
      <c r="BC2006" s="1">
        <v>615</v>
      </c>
      <c r="BD2006" s="1">
        <v>4.3600000000000003</v>
      </c>
      <c r="BH2006" s="1">
        <v>22734.83</v>
      </c>
      <c r="BI2006" s="1">
        <v>160.87</v>
      </c>
      <c r="BJ2006" s="1">
        <v>0</v>
      </c>
      <c r="BW2006" s="1">
        <v>276.39999999999998</v>
      </c>
      <c r="CA2006" s="1">
        <v>551.51</v>
      </c>
      <c r="CF2006" s="1" t="s">
        <v>139</v>
      </c>
    </row>
    <row r="2007" spans="2:125" x14ac:dyDescent="0.25">
      <c r="B2007" s="1" t="s">
        <v>138</v>
      </c>
      <c r="C2007" s="84">
        <v>1998</v>
      </c>
      <c r="D2007" s="3">
        <v>36132</v>
      </c>
      <c r="E2007" s="3"/>
      <c r="AJ2007" s="4"/>
      <c r="AK2007" s="1"/>
      <c r="AL2007" s="1"/>
      <c r="AM2007" s="4"/>
      <c r="AZ2007" s="1">
        <v>8.9</v>
      </c>
      <c r="BY2007" s="1">
        <v>9.0500000000000007</v>
      </c>
      <c r="CC2007" s="1">
        <v>19.63</v>
      </c>
      <c r="CD2007" s="1">
        <v>16.329999999999998</v>
      </c>
      <c r="CF2007" s="1" t="s">
        <v>139</v>
      </c>
    </row>
    <row r="2008" spans="2:125" x14ac:dyDescent="0.25">
      <c r="B2008" s="1" t="s">
        <v>138</v>
      </c>
      <c r="C2008" s="84">
        <v>1998</v>
      </c>
      <c r="D2008" s="3">
        <v>36136</v>
      </c>
      <c r="E2008" s="3"/>
      <c r="AJ2008" s="4"/>
      <c r="AK2008" s="1"/>
      <c r="AL2008" s="1"/>
      <c r="AM2008" s="4"/>
      <c r="AZ2008" s="1">
        <v>9</v>
      </c>
      <c r="CC2008" s="1">
        <v>10.79</v>
      </c>
      <c r="CD2008" s="1">
        <v>17</v>
      </c>
      <c r="CE2008" s="1" t="s">
        <v>139</v>
      </c>
      <c r="CF2008" s="1" t="s">
        <v>139</v>
      </c>
      <c r="DM2008" s="1">
        <v>260.45</v>
      </c>
      <c r="DN2008" s="1">
        <v>8.5999999999999993E-2</v>
      </c>
      <c r="DO2008" s="1">
        <v>0.16300000000000001</v>
      </c>
      <c r="DP2008" s="1">
        <v>0.17699999999999999</v>
      </c>
      <c r="DQ2008" s="1">
        <v>0.17899999999999999</v>
      </c>
      <c r="DR2008" s="1">
        <v>0.19600000000000001</v>
      </c>
      <c r="DS2008" s="1">
        <v>0.19900000000000001</v>
      </c>
      <c r="DT2008" s="1">
        <v>0.187</v>
      </c>
      <c r="DU2008" s="1">
        <v>0.115</v>
      </c>
    </row>
    <row r="2009" spans="2:125" x14ac:dyDescent="0.25">
      <c r="B2009" s="1" t="s">
        <v>138</v>
      </c>
      <c r="C2009" s="84">
        <v>1998</v>
      </c>
      <c r="D2009" s="3">
        <v>36138</v>
      </c>
      <c r="E2009" s="3"/>
      <c r="AJ2009" s="4">
        <v>593.01</v>
      </c>
      <c r="AK2009" s="1"/>
      <c r="AL2009" s="1"/>
      <c r="AM2009" s="4"/>
      <c r="AR2009" s="1">
        <v>0</v>
      </c>
      <c r="AU2009" s="1">
        <v>0.85991200000000001</v>
      </c>
      <c r="AX2009" s="1">
        <v>3.44</v>
      </c>
      <c r="AY2009" s="1">
        <v>3.2</v>
      </c>
      <c r="BB2009" s="1">
        <v>5.8</v>
      </c>
      <c r="BC2009" s="1">
        <v>683.17</v>
      </c>
      <c r="BD2009" s="1">
        <v>3.58</v>
      </c>
      <c r="BH2009" s="1">
        <v>20293.12</v>
      </c>
      <c r="BI2009" s="1">
        <v>137.80000000000001</v>
      </c>
      <c r="BJ2009" s="1">
        <v>0</v>
      </c>
      <c r="BL2009" s="1">
        <v>13.05</v>
      </c>
      <c r="BW2009" s="1">
        <v>368.15</v>
      </c>
      <c r="CA2009" s="1">
        <v>539.96</v>
      </c>
      <c r="CF2009" s="1" t="s">
        <v>139</v>
      </c>
    </row>
    <row r="2010" spans="2:125" x14ac:dyDescent="0.25">
      <c r="B2010" s="1" t="s">
        <v>138</v>
      </c>
      <c r="C2010" s="84">
        <v>1998</v>
      </c>
      <c r="D2010" s="3">
        <v>36139</v>
      </c>
      <c r="E2010" s="3"/>
      <c r="AJ2010" s="4"/>
      <c r="AK2010" s="1"/>
      <c r="AL2010" s="1"/>
      <c r="AM2010" s="4"/>
      <c r="CD2010" s="1">
        <v>8.89</v>
      </c>
      <c r="CF2010" s="1" t="s">
        <v>139</v>
      </c>
    </row>
    <row r="2011" spans="2:125" x14ac:dyDescent="0.25">
      <c r="B2011" s="1" t="s">
        <v>138</v>
      </c>
      <c r="C2011" s="84">
        <v>1998</v>
      </c>
      <c r="D2011" s="3">
        <v>36143</v>
      </c>
      <c r="E2011" s="3"/>
      <c r="AJ2011" s="4"/>
      <c r="AK2011" s="1"/>
      <c r="AL2011" s="1"/>
      <c r="AM2011" s="4"/>
      <c r="CD2011" s="1">
        <v>9.18</v>
      </c>
      <c r="CE2011" s="1" t="s">
        <v>139</v>
      </c>
      <c r="CF2011" s="1" t="s">
        <v>139</v>
      </c>
      <c r="DM2011" s="1">
        <v>240.91</v>
      </c>
      <c r="DN2011" s="1">
        <v>8.3000000000000004E-2</v>
      </c>
      <c r="DO2011" s="1">
        <v>0.14599999999999999</v>
      </c>
      <c r="DP2011" s="1">
        <v>0.152</v>
      </c>
      <c r="DQ2011" s="1">
        <v>0.157</v>
      </c>
      <c r="DR2011" s="1">
        <v>0.182</v>
      </c>
      <c r="DS2011" s="1">
        <v>0.192</v>
      </c>
      <c r="DT2011" s="1">
        <v>0.185</v>
      </c>
      <c r="DU2011" s="1">
        <v>0.108</v>
      </c>
    </row>
    <row r="2012" spans="2:125" x14ac:dyDescent="0.25">
      <c r="B2012" s="1" t="s">
        <v>138</v>
      </c>
      <c r="C2012" s="84">
        <v>1998</v>
      </c>
      <c r="D2012" s="3">
        <v>36145</v>
      </c>
      <c r="E2012" s="3"/>
      <c r="I2012" s="1">
        <v>9.0999999999999998E-2</v>
      </c>
      <c r="J2012" s="1">
        <v>996.13499999999999</v>
      </c>
      <c r="K2012" s="1">
        <v>1760.64</v>
      </c>
      <c r="L2012" s="1">
        <v>2254.75</v>
      </c>
      <c r="M2012" s="1">
        <v>2478.3000000000002</v>
      </c>
      <c r="N2012" s="1">
        <v>2408.85</v>
      </c>
      <c r="O2012" s="1">
        <v>1504.5</v>
      </c>
      <c r="P2012" s="1">
        <v>16532.96703</v>
      </c>
      <c r="Z2012" s="1">
        <v>16532.96703</v>
      </c>
      <c r="AD2012" s="1">
        <v>996.13499999999999</v>
      </c>
      <c r="AE2012" s="1">
        <v>1760.64</v>
      </c>
      <c r="AF2012" s="1">
        <v>2254.75</v>
      </c>
      <c r="AG2012" s="1">
        <v>2478.3000000000002</v>
      </c>
      <c r="AH2012" s="1">
        <v>2408.85</v>
      </c>
      <c r="AI2012" s="1">
        <v>1504.5</v>
      </c>
      <c r="AJ2012" s="4">
        <v>723.35</v>
      </c>
      <c r="AK2012" s="1"/>
      <c r="AL2012" s="1"/>
      <c r="AM2012" s="4"/>
      <c r="AR2012" s="1">
        <v>5632.54</v>
      </c>
      <c r="AT2012" s="1">
        <v>103.72</v>
      </c>
      <c r="AU2012" s="1">
        <v>0.86474609800000002</v>
      </c>
      <c r="AX2012" s="1">
        <v>3.64</v>
      </c>
      <c r="AY2012" s="1">
        <v>3.75</v>
      </c>
      <c r="BB2012" s="1">
        <v>5.25</v>
      </c>
      <c r="BC2012" s="1">
        <v>735.83</v>
      </c>
      <c r="BD2012" s="1">
        <v>3.65</v>
      </c>
      <c r="BH2012" s="1">
        <v>23075.29</v>
      </c>
      <c r="BI2012" s="1">
        <v>139.09</v>
      </c>
      <c r="BJ2012" s="1">
        <v>15.93</v>
      </c>
      <c r="BL2012" s="1">
        <v>76.430000000000007</v>
      </c>
      <c r="BW2012" s="1">
        <v>379.44</v>
      </c>
      <c r="CA2012" s="1">
        <v>522.64</v>
      </c>
      <c r="CF2012" s="1" t="s">
        <v>139</v>
      </c>
    </row>
    <row r="2013" spans="2:125" x14ac:dyDescent="0.25">
      <c r="B2013" s="1" t="s">
        <v>138</v>
      </c>
      <c r="C2013" s="84">
        <v>1998</v>
      </c>
      <c r="D2013" s="3">
        <v>36146</v>
      </c>
      <c r="E2013" s="3"/>
      <c r="AJ2013" s="4"/>
      <c r="AK2013" s="1"/>
      <c r="AL2013" s="1"/>
      <c r="AM2013" s="4"/>
      <c r="CD2013" s="1">
        <v>9.68</v>
      </c>
      <c r="CF2013" s="1" t="s">
        <v>139</v>
      </c>
    </row>
    <row r="2014" spans="2:125" x14ac:dyDescent="0.25">
      <c r="B2014" s="1" t="s">
        <v>138</v>
      </c>
      <c r="C2014" s="84">
        <v>1998</v>
      </c>
      <c r="D2014" s="3">
        <v>36150</v>
      </c>
      <c r="E2014" s="3"/>
      <c r="AJ2014" s="4"/>
      <c r="AK2014" s="1"/>
      <c r="AL2014" s="1"/>
      <c r="AM2014" s="4"/>
      <c r="CD2014" s="1">
        <v>9.3800000000000008</v>
      </c>
      <c r="CE2014" s="1" t="s">
        <v>139</v>
      </c>
      <c r="CF2014" s="1" t="s">
        <v>139</v>
      </c>
      <c r="DM2014" s="1">
        <v>226.42</v>
      </c>
      <c r="DN2014" s="1">
        <v>0.08</v>
      </c>
      <c r="DO2014" s="1">
        <v>0.14199999999999999</v>
      </c>
      <c r="DP2014" s="1">
        <v>0.13600000000000001</v>
      </c>
      <c r="DQ2014" s="1">
        <v>0.13800000000000001</v>
      </c>
      <c r="DR2014" s="1">
        <v>0.17299999999999999</v>
      </c>
      <c r="DS2014" s="1">
        <v>0.185</v>
      </c>
      <c r="DT2014" s="1">
        <v>0.17699999999999999</v>
      </c>
      <c r="DU2014" s="1">
        <v>0.10100000000000001</v>
      </c>
    </row>
    <row r="2015" spans="2:125" x14ac:dyDescent="0.25">
      <c r="B2015" s="1" t="s">
        <v>138</v>
      </c>
      <c r="C2015" s="84">
        <v>1998</v>
      </c>
      <c r="D2015" s="3">
        <v>36152</v>
      </c>
      <c r="E2015" s="3"/>
      <c r="AJ2015" s="4"/>
      <c r="AK2015" s="1"/>
      <c r="AL2015" s="1"/>
      <c r="AM2015" s="4"/>
      <c r="CD2015" s="1">
        <v>4.38</v>
      </c>
      <c r="CF2015" s="1" t="s">
        <v>139</v>
      </c>
    </row>
    <row r="2016" spans="2:125" x14ac:dyDescent="0.25">
      <c r="B2016" s="1" t="s">
        <v>138</v>
      </c>
      <c r="C2016" s="84">
        <v>1998</v>
      </c>
      <c r="D2016" s="3">
        <v>36153</v>
      </c>
      <c r="E2016" s="3"/>
      <c r="I2016" s="1">
        <v>1473.22</v>
      </c>
      <c r="J2016" s="1">
        <v>2044.08</v>
      </c>
      <c r="K2016" s="1">
        <v>2478.3000000000002</v>
      </c>
      <c r="L2016" s="1">
        <v>2408.85</v>
      </c>
      <c r="M2016" s="1">
        <v>1565.55</v>
      </c>
      <c r="AE2016" s="1">
        <v>1473.22</v>
      </c>
      <c r="AF2016" s="1">
        <v>2044.08</v>
      </c>
      <c r="AG2016" s="1">
        <v>2478.3000000000002</v>
      </c>
      <c r="AH2016" s="1">
        <v>2408.85</v>
      </c>
      <c r="AI2016" s="1">
        <v>1565.55</v>
      </c>
      <c r="AJ2016" s="4">
        <v>858.37</v>
      </c>
      <c r="AK2016" s="1"/>
      <c r="AL2016" s="1"/>
      <c r="AM2016" s="4"/>
      <c r="AR2016" s="1">
        <v>11731.58</v>
      </c>
      <c r="AT2016" s="1">
        <v>164.36</v>
      </c>
      <c r="AU2016" s="1">
        <v>0.800639616</v>
      </c>
      <c r="AX2016" s="1">
        <v>8.84</v>
      </c>
      <c r="AY2016" s="1">
        <v>4.75</v>
      </c>
      <c r="BB2016" s="1">
        <v>4.25</v>
      </c>
      <c r="BC2016" s="1">
        <v>813.5</v>
      </c>
      <c r="BD2016" s="1">
        <v>2.88</v>
      </c>
      <c r="BH2016" s="1">
        <v>19978.22</v>
      </c>
      <c r="BI2016" s="1">
        <v>114.83</v>
      </c>
      <c r="BJ2016" s="1">
        <v>20.38</v>
      </c>
      <c r="BL2016" s="1">
        <v>83.76</v>
      </c>
      <c r="BW2016" s="1">
        <v>435.51</v>
      </c>
      <c r="CA2016" s="1">
        <v>470.66</v>
      </c>
      <c r="CF2016" s="1" t="s">
        <v>139</v>
      </c>
    </row>
    <row r="2017" spans="2:125" x14ac:dyDescent="0.25">
      <c r="B2017" s="1" t="s">
        <v>138</v>
      </c>
      <c r="C2017" s="84">
        <v>1998</v>
      </c>
      <c r="D2017" s="3">
        <v>36157</v>
      </c>
      <c r="E2017" s="3"/>
      <c r="AJ2017" s="4"/>
      <c r="AK2017" s="1"/>
      <c r="AL2017" s="1"/>
      <c r="AM2017" s="4"/>
      <c r="CE2017" s="1" t="s">
        <v>139</v>
      </c>
      <c r="CF2017" s="1" t="s">
        <v>139</v>
      </c>
      <c r="DM2017" s="1">
        <v>214.62</v>
      </c>
      <c r="DN2017" s="1">
        <v>0.08</v>
      </c>
      <c r="DO2017" s="1">
        <v>0.13600000000000001</v>
      </c>
      <c r="DP2017" s="1">
        <v>0.125</v>
      </c>
      <c r="DQ2017" s="1">
        <v>0.13</v>
      </c>
      <c r="DR2017" s="1">
        <v>0.156</v>
      </c>
      <c r="DS2017" s="1">
        <v>0.17899999999999999</v>
      </c>
      <c r="DT2017" s="1">
        <v>0.16700000000000001</v>
      </c>
      <c r="DU2017" s="1">
        <v>0.10100000000000001</v>
      </c>
    </row>
    <row r="2018" spans="2:125" x14ac:dyDescent="0.25">
      <c r="B2018" s="1" t="s">
        <v>138</v>
      </c>
      <c r="C2018" s="84">
        <v>1998</v>
      </c>
      <c r="D2018" s="3">
        <v>36159</v>
      </c>
      <c r="E2018" s="3"/>
      <c r="I2018" s="1">
        <v>177.08500000000001</v>
      </c>
      <c r="J2018" s="1">
        <v>1654.05</v>
      </c>
      <c r="K2018" s="1">
        <v>2478.3000000000002</v>
      </c>
      <c r="L2018" s="1">
        <v>2408.85</v>
      </c>
      <c r="M2018" s="1">
        <v>1565.55</v>
      </c>
      <c r="AE2018" s="1">
        <v>177.08500000000001</v>
      </c>
      <c r="AF2018" s="1">
        <v>1654.05</v>
      </c>
      <c r="AG2018" s="1">
        <v>2478.3000000000002</v>
      </c>
      <c r="AH2018" s="1">
        <v>2408.85</v>
      </c>
      <c r="AI2018" s="1">
        <v>1565.55</v>
      </c>
      <c r="AJ2018" s="4">
        <v>840.38</v>
      </c>
      <c r="AK2018" s="1"/>
      <c r="AL2018" s="1"/>
      <c r="AM2018" s="4"/>
      <c r="AR2018" s="1">
        <v>8580.39</v>
      </c>
      <c r="AT2018" s="1">
        <v>214.87</v>
      </c>
      <c r="AU2018" s="1">
        <v>0.64317745699999995</v>
      </c>
      <c r="AX2018" s="1">
        <v>8.8699999999999992</v>
      </c>
      <c r="AY2018" s="1">
        <v>5.2</v>
      </c>
      <c r="BB2018" s="1">
        <v>3.8</v>
      </c>
      <c r="BC2018" s="1">
        <v>828.33</v>
      </c>
      <c r="BD2018" s="1">
        <v>1.85</v>
      </c>
      <c r="BH2018" s="1">
        <v>20039.72</v>
      </c>
      <c r="BI2018" s="1">
        <v>95.28</v>
      </c>
      <c r="BJ2018" s="1">
        <v>18.18</v>
      </c>
      <c r="BL2018" s="1">
        <v>89.11</v>
      </c>
      <c r="BW2018" s="1">
        <v>381.06</v>
      </c>
      <c r="CA2018" s="1">
        <v>343.61</v>
      </c>
      <c r="CF2018" s="1" t="s">
        <v>139</v>
      </c>
    </row>
    <row r="2019" spans="2:125" x14ac:dyDescent="0.25">
      <c r="B2019" s="1" t="s">
        <v>138</v>
      </c>
      <c r="C2019" s="84">
        <v>1998</v>
      </c>
      <c r="D2019" s="3">
        <v>36167</v>
      </c>
      <c r="E2019" s="3"/>
      <c r="AJ2019" s="4">
        <v>1196.43</v>
      </c>
      <c r="AK2019" s="1"/>
      <c r="AL2019" s="1"/>
      <c r="AM2019" s="4"/>
      <c r="AR2019" s="1">
        <v>14734.93</v>
      </c>
      <c r="AT2019" s="1">
        <v>473.38</v>
      </c>
      <c r="AU2019" s="1">
        <v>0.63018159100000004</v>
      </c>
      <c r="AX2019" s="1">
        <v>13.51</v>
      </c>
      <c r="AY2019" s="1">
        <v>5.2</v>
      </c>
      <c r="BB2019" s="1">
        <v>3.8</v>
      </c>
      <c r="BC2019" s="1">
        <v>760</v>
      </c>
      <c r="BD2019" s="1">
        <v>1.96</v>
      </c>
      <c r="BH2019" s="1">
        <v>22682.71</v>
      </c>
      <c r="BI2019" s="1">
        <v>88.14</v>
      </c>
      <c r="BJ2019" s="1">
        <v>21.38</v>
      </c>
      <c r="BL2019" s="1">
        <v>90.49</v>
      </c>
      <c r="BW2019" s="1">
        <v>452.91</v>
      </c>
      <c r="CA2019" s="1">
        <v>424.46</v>
      </c>
      <c r="CF2019" s="1" t="s">
        <v>139</v>
      </c>
    </row>
    <row r="2020" spans="2:125" x14ac:dyDescent="0.25">
      <c r="B2020" s="1" t="s">
        <v>138</v>
      </c>
      <c r="C2020" s="84">
        <v>1998</v>
      </c>
      <c r="D2020" s="3">
        <v>36171</v>
      </c>
      <c r="E2020" s="3"/>
      <c r="AJ2020" s="4"/>
      <c r="AK2020" s="1"/>
      <c r="AL2020" s="1"/>
      <c r="AM2020" s="4"/>
      <c r="CE2020" s="1" t="s">
        <v>139</v>
      </c>
      <c r="DM2020" s="1">
        <v>287.89</v>
      </c>
      <c r="DN2020" s="1">
        <v>0.28000000000000003</v>
      </c>
      <c r="DO2020" s="1">
        <v>0.28000000000000003</v>
      </c>
      <c r="DP2020" s="1">
        <v>0.191</v>
      </c>
      <c r="DQ2020" s="1">
        <v>0.13600000000000001</v>
      </c>
      <c r="DR2020" s="1">
        <v>0.14499999999999999</v>
      </c>
      <c r="DS2020" s="1">
        <v>0.16300000000000001</v>
      </c>
      <c r="DT2020" s="1">
        <v>0.153</v>
      </c>
      <c r="DU2020" s="1">
        <v>9.2999999999999999E-2</v>
      </c>
    </row>
    <row r="2021" spans="2:125" x14ac:dyDescent="0.25">
      <c r="B2021" s="1" t="s">
        <v>138</v>
      </c>
      <c r="C2021" s="84">
        <v>1998</v>
      </c>
      <c r="D2021" s="3">
        <v>36172</v>
      </c>
      <c r="E2021" s="3"/>
      <c r="AJ2021" s="4">
        <v>1402.31</v>
      </c>
      <c r="AK2021" s="1"/>
      <c r="AL2021" s="1"/>
      <c r="AM2021" s="4"/>
      <c r="AR2021" s="1">
        <v>10898.07</v>
      </c>
      <c r="AT2021" s="1">
        <v>612.54999999999995</v>
      </c>
      <c r="AU2021" s="1">
        <v>0.77355889200000005</v>
      </c>
      <c r="AX2021" s="1">
        <v>11.95</v>
      </c>
      <c r="AY2021" s="1">
        <v>5.15</v>
      </c>
      <c r="BB2021" s="1">
        <v>3.85</v>
      </c>
      <c r="BC2021" s="1">
        <v>806.67</v>
      </c>
      <c r="BD2021" s="1">
        <v>2.8</v>
      </c>
      <c r="BH2021" s="1">
        <v>20980.5</v>
      </c>
      <c r="BI2021" s="1">
        <v>134.58000000000001</v>
      </c>
      <c r="BJ2021" s="1">
        <v>16.03</v>
      </c>
      <c r="BL2021" s="1">
        <v>93.26</v>
      </c>
      <c r="BW2021" s="1">
        <v>480.99</v>
      </c>
      <c r="CA2021" s="1">
        <v>427.35</v>
      </c>
      <c r="CF2021" s="1" t="s">
        <v>139</v>
      </c>
    </row>
    <row r="2022" spans="2:125" x14ac:dyDescent="0.25">
      <c r="B2022" s="1" t="s">
        <v>138</v>
      </c>
      <c r="C2022" s="84">
        <v>1998</v>
      </c>
      <c r="D2022" s="3">
        <v>36178</v>
      </c>
      <c r="E2022" s="3"/>
      <c r="AJ2022" s="4"/>
      <c r="AK2022" s="1"/>
      <c r="AL2022" s="1"/>
      <c r="AM2022" s="4"/>
      <c r="CE2022" s="1" t="s">
        <v>139</v>
      </c>
      <c r="DM2022" s="1">
        <v>316.43</v>
      </c>
      <c r="DN2022" s="1">
        <v>0.28499999999999998</v>
      </c>
      <c r="DO2022" s="1">
        <v>0.28699999999999998</v>
      </c>
      <c r="DP2022" s="1">
        <v>0.246</v>
      </c>
      <c r="DQ2022" s="1">
        <v>0.19600000000000001</v>
      </c>
      <c r="DR2022" s="1">
        <v>0.16800000000000001</v>
      </c>
      <c r="DS2022" s="1">
        <v>0.161</v>
      </c>
      <c r="DT2022" s="1">
        <v>0.14799999999999999</v>
      </c>
      <c r="DU2022" s="1">
        <v>0.09</v>
      </c>
    </row>
    <row r="2023" spans="2:125" x14ac:dyDescent="0.25">
      <c r="B2023" s="1" t="s">
        <v>138</v>
      </c>
      <c r="C2023" s="84">
        <v>1998</v>
      </c>
      <c r="D2023" s="3">
        <v>36179</v>
      </c>
      <c r="E2023" s="3"/>
      <c r="I2023" s="1">
        <v>1593.13</v>
      </c>
      <c r="J2023" s="1">
        <v>2478.3000000000002</v>
      </c>
      <c r="K2023" s="1">
        <v>2408.85</v>
      </c>
      <c r="L2023" s="1">
        <v>1565.55</v>
      </c>
      <c r="AF2023" s="1">
        <v>1593.13</v>
      </c>
      <c r="AG2023" s="1">
        <v>2478.3000000000002</v>
      </c>
      <c r="AH2023" s="1">
        <v>2408.85</v>
      </c>
      <c r="AI2023" s="1">
        <v>1565.55</v>
      </c>
      <c r="AJ2023" s="4">
        <v>1213.2</v>
      </c>
      <c r="AK2023" s="1"/>
      <c r="AL2023" s="1"/>
      <c r="AM2023" s="4"/>
      <c r="AR2023" s="1">
        <v>15501.99</v>
      </c>
      <c r="AT2023" s="1">
        <v>628.65</v>
      </c>
      <c r="AU2023" s="1">
        <v>0.65350431899999994</v>
      </c>
      <c r="AX2023" s="1">
        <v>6.86</v>
      </c>
      <c r="AY2023" s="1">
        <v>5.3</v>
      </c>
      <c r="BB2023" s="1">
        <v>3.7</v>
      </c>
      <c r="BD2023" s="1">
        <v>1.84</v>
      </c>
      <c r="BH2023" s="1">
        <v>20985.71</v>
      </c>
      <c r="BI2023" s="1">
        <v>90.09</v>
      </c>
      <c r="BJ2023" s="1">
        <v>21.68</v>
      </c>
      <c r="BL2023" s="1">
        <v>83.68</v>
      </c>
      <c r="BW2023" s="1">
        <v>364.32</v>
      </c>
      <c r="CA2023" s="1">
        <v>560.17999999999995</v>
      </c>
      <c r="CF2023" s="1" t="s">
        <v>139</v>
      </c>
    </row>
    <row r="2024" spans="2:125" x14ac:dyDescent="0.25">
      <c r="B2024" s="1" t="s">
        <v>138</v>
      </c>
      <c r="C2024" s="84">
        <v>1998</v>
      </c>
      <c r="D2024" s="3">
        <v>36185</v>
      </c>
      <c r="E2024" s="3"/>
      <c r="AJ2024" s="4"/>
      <c r="AK2024" s="1"/>
      <c r="AL2024" s="1"/>
      <c r="AM2024" s="4"/>
      <c r="CE2024" s="1" t="s">
        <v>139</v>
      </c>
      <c r="DM2024" s="1">
        <v>334.8</v>
      </c>
      <c r="DN2024" s="1">
        <v>0.29199999999999998</v>
      </c>
      <c r="DO2024" s="1">
        <v>0.28899999999999998</v>
      </c>
      <c r="DP2024" s="1">
        <v>0.25700000000000001</v>
      </c>
      <c r="DQ2024" s="1">
        <v>0.23699999999999999</v>
      </c>
      <c r="DR2024" s="1">
        <v>0.19700000000000001</v>
      </c>
      <c r="DS2024" s="1">
        <v>0.16400000000000001</v>
      </c>
      <c r="DT2024" s="1">
        <v>0.14799999999999999</v>
      </c>
      <c r="DU2024" s="1">
        <v>9.0999999999999998E-2</v>
      </c>
    </row>
    <row r="2025" spans="2:125" x14ac:dyDescent="0.25">
      <c r="B2025" s="1" t="s">
        <v>138</v>
      </c>
      <c r="C2025" s="84">
        <v>1998</v>
      </c>
      <c r="D2025" s="3">
        <v>36188</v>
      </c>
      <c r="E2025" s="3"/>
      <c r="I2025" s="1">
        <v>2134.61</v>
      </c>
      <c r="J2025" s="1">
        <v>2478.3000000000002</v>
      </c>
      <c r="K2025" s="1">
        <v>2408.85</v>
      </c>
      <c r="L2025" s="1">
        <v>1565.55</v>
      </c>
      <c r="AF2025" s="1">
        <v>2134.61</v>
      </c>
      <c r="AG2025" s="1">
        <v>2478.3000000000002</v>
      </c>
      <c r="AH2025" s="1">
        <v>2408.85</v>
      </c>
      <c r="AI2025" s="1">
        <v>1565.55</v>
      </c>
      <c r="AJ2025" s="4">
        <v>1372.89</v>
      </c>
      <c r="AK2025" s="1"/>
      <c r="AL2025" s="1"/>
      <c r="AM2025" s="4"/>
      <c r="AR2025" s="1">
        <v>14685.84</v>
      </c>
      <c r="AT2025" s="1">
        <v>738.72</v>
      </c>
      <c r="AU2025" s="1">
        <v>0.749200109</v>
      </c>
      <c r="AX2025" s="1">
        <v>6.52</v>
      </c>
      <c r="AY2025" s="1">
        <v>5.05</v>
      </c>
      <c r="BB2025" s="1">
        <v>3.95</v>
      </c>
      <c r="BD2025" s="1">
        <v>2.63</v>
      </c>
      <c r="BH2025" s="1">
        <v>23060.95</v>
      </c>
      <c r="BI2025" s="1">
        <v>115.95</v>
      </c>
      <c r="BJ2025" s="1">
        <v>17</v>
      </c>
      <c r="BL2025" s="1">
        <v>93.64</v>
      </c>
      <c r="BW2025" s="1">
        <v>380.4</v>
      </c>
      <c r="CA2025" s="1">
        <v>938.44</v>
      </c>
      <c r="CF2025" s="1" t="s">
        <v>139</v>
      </c>
    </row>
    <row r="2026" spans="2:125" x14ac:dyDescent="0.25">
      <c r="B2026" s="1" t="s">
        <v>138</v>
      </c>
      <c r="C2026" s="84">
        <v>1998</v>
      </c>
      <c r="D2026" s="3">
        <v>36192</v>
      </c>
      <c r="E2026" s="3"/>
      <c r="AJ2026" s="4"/>
      <c r="AK2026" s="1"/>
      <c r="AL2026" s="1"/>
      <c r="AM2026" s="4"/>
      <c r="CE2026" s="1" t="s">
        <v>139</v>
      </c>
      <c r="DM2026" s="1">
        <v>348.95</v>
      </c>
      <c r="DN2026" s="1">
        <v>0.29099999999999998</v>
      </c>
      <c r="DO2026" s="1">
        <v>0.28899999999999998</v>
      </c>
      <c r="DP2026" s="1">
        <v>0.26600000000000001</v>
      </c>
      <c r="DQ2026" s="1">
        <v>0.25700000000000001</v>
      </c>
      <c r="DR2026" s="1">
        <v>0.22500000000000001</v>
      </c>
      <c r="DS2026" s="1">
        <v>0.17299999999999999</v>
      </c>
      <c r="DT2026" s="1">
        <v>0.15</v>
      </c>
      <c r="DU2026" s="1">
        <v>9.4E-2</v>
      </c>
    </row>
    <row r="2027" spans="2:125" x14ac:dyDescent="0.25">
      <c r="B2027" s="1" t="s">
        <v>138</v>
      </c>
      <c r="C2027" s="84">
        <v>1998</v>
      </c>
      <c r="D2027" s="3">
        <v>36194</v>
      </c>
      <c r="E2027" s="3"/>
      <c r="AJ2027" s="4">
        <v>1431.34</v>
      </c>
      <c r="AK2027" s="1"/>
      <c r="AL2027" s="1"/>
      <c r="AM2027" s="4"/>
      <c r="AR2027" s="1">
        <v>19907.080000000002</v>
      </c>
      <c r="AT2027" s="1">
        <v>779.52</v>
      </c>
      <c r="AU2027" s="1">
        <v>0.71058168600000005</v>
      </c>
      <c r="AX2027" s="1">
        <v>6.56</v>
      </c>
      <c r="AY2027" s="1">
        <v>5.2</v>
      </c>
      <c r="BB2027" s="1">
        <v>3.8</v>
      </c>
      <c r="BD2027" s="1">
        <v>2.2799999999999998</v>
      </c>
      <c r="BI2027" s="1">
        <v>113.53</v>
      </c>
      <c r="BJ2027" s="1">
        <v>19.73</v>
      </c>
      <c r="BL2027" s="1">
        <v>91.32</v>
      </c>
      <c r="BW2027" s="1">
        <v>402.51</v>
      </c>
      <c r="CA2027" s="1">
        <v>1209.8599999999999</v>
      </c>
      <c r="CF2027" s="1" t="s">
        <v>139</v>
      </c>
    </row>
    <row r="2028" spans="2:125" x14ac:dyDescent="0.25">
      <c r="B2028" s="1" t="s">
        <v>138</v>
      </c>
      <c r="C2028" s="84">
        <v>1998</v>
      </c>
      <c r="D2028" s="3">
        <v>36199</v>
      </c>
      <c r="E2028" s="3"/>
      <c r="AJ2028" s="4"/>
      <c r="AK2028" s="1"/>
      <c r="AL2028" s="1"/>
      <c r="AM2028" s="4"/>
      <c r="CE2028" s="1" t="s">
        <v>139</v>
      </c>
      <c r="DM2028" s="1">
        <v>346.91</v>
      </c>
      <c r="DN2028" s="1">
        <v>0.26400000000000001</v>
      </c>
      <c r="DO2028" s="1">
        <v>0.28499999999999998</v>
      </c>
      <c r="DP2028" s="1">
        <v>0.26600000000000001</v>
      </c>
      <c r="DQ2028" s="1">
        <v>0.26100000000000001</v>
      </c>
      <c r="DR2028" s="1">
        <v>0.23300000000000001</v>
      </c>
      <c r="DS2028" s="1">
        <v>0.182</v>
      </c>
      <c r="DT2028" s="1">
        <v>0.15</v>
      </c>
      <c r="DU2028" s="1">
        <v>9.4E-2</v>
      </c>
    </row>
    <row r="2029" spans="2:125" x14ac:dyDescent="0.25">
      <c r="B2029" s="1" t="s">
        <v>138</v>
      </c>
      <c r="C2029" s="84">
        <v>1998</v>
      </c>
      <c r="D2029" s="3">
        <v>36199</v>
      </c>
      <c r="E2029" s="3"/>
      <c r="AJ2029" s="4">
        <v>1451.93</v>
      </c>
      <c r="AK2029" s="1"/>
      <c r="AL2029" s="1"/>
      <c r="AM2029" s="4"/>
      <c r="AR2029" s="1">
        <v>25954.49</v>
      </c>
      <c r="AT2029" s="1">
        <v>808.96</v>
      </c>
      <c r="AU2029" s="1">
        <v>0.70304064499999996</v>
      </c>
      <c r="AX2029" s="1">
        <v>3.67</v>
      </c>
      <c r="AY2029" s="1">
        <v>4.95</v>
      </c>
      <c r="BB2029" s="1">
        <v>4.05</v>
      </c>
      <c r="BD2029" s="1">
        <v>2.2200000000000002</v>
      </c>
      <c r="BI2029" s="1">
        <v>138.94999999999999</v>
      </c>
      <c r="BJ2029" s="1">
        <v>19.8</v>
      </c>
      <c r="BL2029" s="1">
        <v>90.73</v>
      </c>
      <c r="BW2029" s="1">
        <v>388.41</v>
      </c>
      <c r="CA2029" s="1">
        <v>1287.83</v>
      </c>
      <c r="CF2029" s="1" t="s">
        <v>139</v>
      </c>
    </row>
    <row r="2030" spans="2:125" x14ac:dyDescent="0.25">
      <c r="B2030" s="1" t="s">
        <v>138</v>
      </c>
      <c r="C2030" s="84">
        <v>1998</v>
      </c>
      <c r="D2030" s="3">
        <v>36206</v>
      </c>
      <c r="E2030" s="3"/>
      <c r="AJ2030" s="4"/>
      <c r="AK2030" s="1"/>
      <c r="AL2030" s="1"/>
      <c r="AM2030" s="4"/>
      <c r="CE2030" s="1" t="s">
        <v>139</v>
      </c>
      <c r="DM2030" s="1">
        <v>363.46</v>
      </c>
      <c r="DN2030" s="1">
        <v>0.27600000000000002</v>
      </c>
      <c r="DO2030" s="1">
        <v>0.29299999999999998</v>
      </c>
      <c r="DP2030" s="1">
        <v>0.27100000000000002</v>
      </c>
      <c r="DQ2030" s="1">
        <v>0.27400000000000002</v>
      </c>
      <c r="DR2030" s="1">
        <v>0.25</v>
      </c>
      <c r="DS2030" s="1">
        <v>0.19700000000000001</v>
      </c>
      <c r="DT2030" s="1">
        <v>0.16</v>
      </c>
      <c r="DU2030" s="1">
        <v>9.6000000000000002E-2</v>
      </c>
    </row>
    <row r="2031" spans="2:125" x14ac:dyDescent="0.25">
      <c r="B2031" s="1" t="s">
        <v>138</v>
      </c>
      <c r="C2031" s="84">
        <v>1998</v>
      </c>
      <c r="D2031" s="3">
        <v>36209</v>
      </c>
      <c r="E2031" s="3"/>
      <c r="I2031" s="1">
        <v>354.17</v>
      </c>
      <c r="J2031" s="1">
        <v>1923.94</v>
      </c>
      <c r="K2031" s="1">
        <v>2478.3000000000002</v>
      </c>
      <c r="L2031" s="1">
        <v>2408.85</v>
      </c>
      <c r="M2031" s="1">
        <v>1565.55</v>
      </c>
      <c r="AE2031" s="1">
        <v>354.17</v>
      </c>
      <c r="AF2031" s="1">
        <v>1923.94</v>
      </c>
      <c r="AG2031" s="1">
        <v>2478.3000000000002</v>
      </c>
      <c r="AH2031" s="1">
        <v>2408.85</v>
      </c>
      <c r="AI2031" s="1">
        <v>1565.55</v>
      </c>
      <c r="AJ2031" s="4">
        <v>1395.56</v>
      </c>
      <c r="AK2031" s="1"/>
      <c r="AL2031" s="1"/>
      <c r="AM2031" s="4"/>
      <c r="AR2031" s="1">
        <v>29838.639999999999</v>
      </c>
      <c r="AT2031" s="1">
        <v>809.34</v>
      </c>
      <c r="AU2031" s="1">
        <v>0.66578962100000005</v>
      </c>
      <c r="AX2031" s="1">
        <v>4.6500000000000004</v>
      </c>
      <c r="AY2031" s="1">
        <v>4.8</v>
      </c>
      <c r="BB2031" s="1">
        <v>4.2</v>
      </c>
      <c r="BD2031" s="1">
        <v>2.0699999999999998</v>
      </c>
      <c r="BI2031" s="1">
        <v>111.84</v>
      </c>
      <c r="BJ2031" s="1">
        <v>19.8</v>
      </c>
      <c r="BL2031" s="1">
        <v>87.39</v>
      </c>
      <c r="BW2031" s="1">
        <v>355.49</v>
      </c>
      <c r="CA2031" s="1">
        <v>1212.75</v>
      </c>
      <c r="CF2031" s="1" t="s">
        <v>139</v>
      </c>
    </row>
    <row r="2032" spans="2:125" x14ac:dyDescent="0.25">
      <c r="B2032" s="1" t="s">
        <v>138</v>
      </c>
      <c r="C2032" s="84">
        <v>1998</v>
      </c>
      <c r="D2032" s="3">
        <v>36213</v>
      </c>
      <c r="E2032" s="3"/>
      <c r="AJ2032" s="4"/>
      <c r="AK2032" s="1"/>
      <c r="AL2032" s="1"/>
      <c r="AM2032" s="4"/>
      <c r="CE2032" s="1" t="s">
        <v>139</v>
      </c>
      <c r="DM2032" s="1">
        <v>357.68</v>
      </c>
      <c r="DN2032" s="1">
        <v>0.251</v>
      </c>
      <c r="DO2032" s="1">
        <v>0.28699999999999998</v>
      </c>
      <c r="DP2032" s="1">
        <v>0.26900000000000002</v>
      </c>
      <c r="DQ2032" s="1">
        <v>0.26700000000000002</v>
      </c>
      <c r="DR2032" s="1">
        <v>0.251</v>
      </c>
      <c r="DS2032" s="1">
        <v>0.19800000000000001</v>
      </c>
      <c r="DT2032" s="1">
        <v>0.16600000000000001</v>
      </c>
      <c r="DU2032" s="1">
        <v>0.1</v>
      </c>
    </row>
    <row r="2033" spans="2:125" x14ac:dyDescent="0.25">
      <c r="B2033" s="1" t="s">
        <v>138</v>
      </c>
      <c r="C2033" s="84">
        <v>1998</v>
      </c>
      <c r="D2033" s="3">
        <v>36215</v>
      </c>
      <c r="E2033" s="3"/>
      <c r="I2033" s="1">
        <v>1685.36</v>
      </c>
      <c r="J2033" s="1">
        <v>1571.1</v>
      </c>
      <c r="K2033" s="1">
        <v>2408.85</v>
      </c>
      <c r="L2033" s="1">
        <v>1565.55</v>
      </c>
      <c r="AF2033" s="1">
        <v>1685.36</v>
      </c>
      <c r="AG2033" s="1">
        <v>1571.1</v>
      </c>
      <c r="AH2033" s="1">
        <v>2408.85</v>
      </c>
      <c r="AI2033" s="1">
        <v>1565.55</v>
      </c>
      <c r="AJ2033" s="4">
        <v>1473.39</v>
      </c>
      <c r="AK2033" s="1"/>
      <c r="AL2033" s="1"/>
      <c r="AM2033" s="4"/>
      <c r="AR2033" s="1">
        <v>29734.799999999999</v>
      </c>
      <c r="AT2033" s="1">
        <v>923.51</v>
      </c>
      <c r="AU2033" s="1">
        <v>0.72577574300000003</v>
      </c>
      <c r="AX2033" s="1">
        <v>4.5999999999999996</v>
      </c>
      <c r="AY2033" s="1">
        <v>5.15</v>
      </c>
      <c r="BB2033" s="1">
        <v>3.85</v>
      </c>
      <c r="BD2033" s="1">
        <v>1.82</v>
      </c>
      <c r="BI2033" s="1">
        <v>96.6</v>
      </c>
      <c r="BJ2033" s="1">
        <v>15.65</v>
      </c>
      <c r="BL2033" s="1">
        <v>113.53</v>
      </c>
      <c r="BW2033" s="1">
        <v>308.57</v>
      </c>
      <c r="CA2033" s="1">
        <v>1360.01</v>
      </c>
      <c r="CF2033" s="1" t="s">
        <v>139</v>
      </c>
    </row>
    <row r="2034" spans="2:125" x14ac:dyDescent="0.25">
      <c r="B2034" s="1" t="s">
        <v>138</v>
      </c>
      <c r="C2034" s="84">
        <v>1998</v>
      </c>
      <c r="D2034" s="3">
        <v>36220</v>
      </c>
      <c r="E2034" s="3"/>
      <c r="AJ2034" s="4"/>
      <c r="AK2034" s="1"/>
      <c r="AL2034" s="1"/>
      <c r="AM2034" s="4"/>
      <c r="CE2034" s="1" t="s">
        <v>139</v>
      </c>
      <c r="DM2034" s="1">
        <v>363.45</v>
      </c>
      <c r="DN2034" s="1">
        <v>0.26300000000000001</v>
      </c>
      <c r="DO2034" s="1">
        <v>0.29199999999999998</v>
      </c>
      <c r="DP2034" s="1">
        <v>0.27100000000000002</v>
      </c>
      <c r="DQ2034" s="1">
        <v>0.26900000000000002</v>
      </c>
      <c r="DR2034" s="1">
        <v>0.251</v>
      </c>
      <c r="DS2034" s="1">
        <v>0.20100000000000001</v>
      </c>
      <c r="DT2034" s="1">
        <v>0.16900000000000001</v>
      </c>
      <c r="DU2034" s="1">
        <v>0.10100000000000001</v>
      </c>
    </row>
    <row r="2035" spans="2:125" x14ac:dyDescent="0.25">
      <c r="B2035" s="1" t="s">
        <v>138</v>
      </c>
      <c r="C2035" s="84">
        <v>1998</v>
      </c>
      <c r="D2035" s="3">
        <v>36221</v>
      </c>
      <c r="E2035" s="3"/>
      <c r="I2035" s="1">
        <v>631.38</v>
      </c>
      <c r="J2035" s="1">
        <v>1833.41</v>
      </c>
      <c r="K2035" s="1">
        <v>2478.3000000000002</v>
      </c>
      <c r="L2035" s="1">
        <v>2408.85</v>
      </c>
      <c r="M2035" s="1">
        <v>1565.55</v>
      </c>
      <c r="AE2035" s="1">
        <v>631.38</v>
      </c>
      <c r="AF2035" s="1">
        <v>1833.41</v>
      </c>
      <c r="AG2035" s="1">
        <v>2478.3000000000002</v>
      </c>
      <c r="AH2035" s="1">
        <v>2408.85</v>
      </c>
      <c r="AI2035" s="1">
        <v>1565.55</v>
      </c>
      <c r="AJ2035" s="4"/>
      <c r="AK2035" s="1"/>
      <c r="AL2035" s="1"/>
      <c r="AM2035" s="4"/>
      <c r="CF2035" s="1" t="s">
        <v>139</v>
      </c>
    </row>
    <row r="2036" spans="2:125" x14ac:dyDescent="0.25">
      <c r="B2036" s="1" t="s">
        <v>138</v>
      </c>
      <c r="C2036" s="84">
        <v>1998</v>
      </c>
      <c r="D2036" s="3">
        <v>36222</v>
      </c>
      <c r="E2036" s="3"/>
      <c r="I2036" s="1">
        <v>1685.36</v>
      </c>
      <c r="J2036" s="1">
        <v>2364.6</v>
      </c>
      <c r="K2036" s="1">
        <v>2120.3000000000002</v>
      </c>
      <c r="L2036" s="1">
        <v>1448.75</v>
      </c>
      <c r="AF2036" s="1">
        <v>1685.36</v>
      </c>
      <c r="AG2036" s="1">
        <v>2364.6</v>
      </c>
      <c r="AH2036" s="1">
        <v>2120.3000000000002</v>
      </c>
      <c r="AI2036" s="1">
        <v>1448.75</v>
      </c>
      <c r="AJ2036" s="4">
        <v>1492.95</v>
      </c>
      <c r="AK2036" s="1"/>
      <c r="AL2036" s="1"/>
      <c r="AM2036" s="4"/>
      <c r="AR2036" s="1">
        <v>17016.939999999999</v>
      </c>
      <c r="AT2036" s="1">
        <v>573.59</v>
      </c>
      <c r="AU2036" s="1">
        <v>0.58829741099999999</v>
      </c>
      <c r="AX2036" s="1">
        <v>7.02</v>
      </c>
      <c r="AY2036" s="1">
        <v>5.95</v>
      </c>
      <c r="BB2036" s="1">
        <v>3.05</v>
      </c>
      <c r="BD2036" s="1">
        <v>1.1200000000000001</v>
      </c>
      <c r="BI2036" s="1">
        <v>101.42</v>
      </c>
      <c r="BJ2036" s="1">
        <v>16.829999999999998</v>
      </c>
      <c r="BL2036" s="1">
        <v>99.06</v>
      </c>
      <c r="BN2036" s="1" t="s">
        <v>89</v>
      </c>
      <c r="BW2036" s="1">
        <v>375.63</v>
      </c>
      <c r="CA2036" s="1">
        <v>1282.05</v>
      </c>
      <c r="CF2036" s="1" t="s">
        <v>139</v>
      </c>
    </row>
    <row r="2037" spans="2:125" x14ac:dyDescent="0.25">
      <c r="B2037" s="1" t="s">
        <v>138</v>
      </c>
      <c r="C2037" s="84">
        <v>1998</v>
      </c>
      <c r="D2037" s="3">
        <v>36227</v>
      </c>
      <c r="E2037" s="3"/>
      <c r="AJ2037" s="4"/>
      <c r="AK2037" s="1"/>
      <c r="AL2037" s="1"/>
      <c r="AM2037" s="4"/>
      <c r="CE2037" s="1" t="s">
        <v>139</v>
      </c>
      <c r="DM2037" s="1">
        <v>361.19</v>
      </c>
      <c r="DN2037" s="1">
        <v>0.26700000000000002</v>
      </c>
      <c r="DO2037" s="1">
        <v>0.29199999999999998</v>
      </c>
      <c r="DP2037" s="1">
        <v>0.26900000000000002</v>
      </c>
      <c r="DQ2037" s="1">
        <v>0.25800000000000001</v>
      </c>
      <c r="DR2037" s="1">
        <v>0.249</v>
      </c>
      <c r="DS2037" s="1">
        <v>0.20300000000000001</v>
      </c>
      <c r="DT2037" s="1">
        <v>0.16800000000000001</v>
      </c>
      <c r="DU2037" s="1">
        <v>0.10100000000000001</v>
      </c>
    </row>
    <row r="2038" spans="2:125" x14ac:dyDescent="0.25">
      <c r="B2038" s="1" t="s">
        <v>138</v>
      </c>
      <c r="C2038" s="84">
        <v>1998</v>
      </c>
      <c r="D2038" s="3">
        <v>36342</v>
      </c>
      <c r="E2038" s="3"/>
      <c r="I2038" s="1">
        <v>708.34</v>
      </c>
      <c r="J2038" s="1">
        <v>1082.96</v>
      </c>
      <c r="K2038" s="1">
        <v>2478.3000000000002</v>
      </c>
      <c r="L2038" s="1">
        <v>2408.85</v>
      </c>
      <c r="M2038" s="1">
        <v>1565.55</v>
      </c>
      <c r="AE2038" s="1">
        <v>708.34</v>
      </c>
      <c r="AF2038" s="1">
        <v>1082.96</v>
      </c>
      <c r="AG2038" s="1">
        <v>2478.3000000000002</v>
      </c>
      <c r="AH2038" s="1">
        <v>2408.85</v>
      </c>
      <c r="AI2038" s="1">
        <v>1565.55</v>
      </c>
      <c r="AJ2038" s="4"/>
      <c r="AK2038" s="1"/>
      <c r="AL2038" s="1"/>
      <c r="AM2038" s="4"/>
      <c r="CF2038" s="1" t="s">
        <v>139</v>
      </c>
    </row>
    <row r="2039" spans="2:125" x14ac:dyDescent="0.25">
      <c r="B2039" s="1" t="s">
        <v>138</v>
      </c>
      <c r="C2039" s="84">
        <v>1998</v>
      </c>
      <c r="D2039" s="3">
        <v>36435</v>
      </c>
      <c r="E2039" s="3"/>
      <c r="I2039" s="1">
        <v>420.92</v>
      </c>
      <c r="J2039" s="1">
        <v>1443.38</v>
      </c>
      <c r="K2039" s="1">
        <v>2478.3000000000002</v>
      </c>
      <c r="L2039" s="1">
        <v>2408.85</v>
      </c>
      <c r="M2039" s="1">
        <v>1565.55</v>
      </c>
      <c r="AE2039" s="1">
        <v>420.92</v>
      </c>
      <c r="AF2039" s="1">
        <v>1443.38</v>
      </c>
      <c r="AG2039" s="1">
        <v>2478.3000000000002</v>
      </c>
      <c r="AH2039" s="1">
        <v>2408.85</v>
      </c>
      <c r="AI2039" s="1">
        <v>1565.55</v>
      </c>
      <c r="AJ2039" s="4"/>
      <c r="AK2039" s="1"/>
      <c r="AL2039" s="1"/>
      <c r="AM2039" s="4"/>
      <c r="CF2039" s="1" t="s">
        <v>139</v>
      </c>
    </row>
    <row r="2040" spans="2:125" x14ac:dyDescent="0.25">
      <c r="B2040" s="1" t="s">
        <v>138</v>
      </c>
      <c r="C2040" s="84">
        <v>1998</v>
      </c>
      <c r="D2040" s="3">
        <v>36495</v>
      </c>
      <c r="E2040" s="3"/>
      <c r="I2040" s="1">
        <v>1894.33</v>
      </c>
      <c r="J2040" s="1">
        <v>2478.3000000000002</v>
      </c>
      <c r="K2040" s="1">
        <v>2408.85</v>
      </c>
      <c r="L2040" s="1">
        <v>1565.55</v>
      </c>
      <c r="AF2040" s="1">
        <v>1894.33</v>
      </c>
      <c r="AG2040" s="1">
        <v>2478.3000000000002</v>
      </c>
      <c r="AH2040" s="1">
        <v>2408.85</v>
      </c>
      <c r="AI2040" s="1">
        <v>1565.55</v>
      </c>
      <c r="AJ2040" s="4"/>
      <c r="AK2040" s="1"/>
      <c r="AL2040" s="1"/>
      <c r="AM2040" s="4"/>
      <c r="CF2040" s="1" t="s">
        <v>139</v>
      </c>
    </row>
    <row r="2041" spans="2:125" x14ac:dyDescent="0.25">
      <c r="B2041" s="1" t="s">
        <v>140</v>
      </c>
      <c r="C2041" s="84">
        <v>1998</v>
      </c>
      <c r="D2041" s="3">
        <v>35838</v>
      </c>
      <c r="E2041" s="3"/>
      <c r="I2041" s="1">
        <v>0.1915</v>
      </c>
      <c r="J2041" s="1">
        <v>0.20449999999999999</v>
      </c>
      <c r="K2041" s="1">
        <v>5.1999999999999998E-2</v>
      </c>
      <c r="L2041" s="1">
        <v>414.72500000000002</v>
      </c>
      <c r="M2041" s="1">
        <v>714.57500000000005</v>
      </c>
      <c r="N2041" s="1">
        <v>1555.9</v>
      </c>
      <c r="O2041" s="1">
        <v>2937.4250000000002</v>
      </c>
      <c r="P2041" s="1">
        <v>3306.375</v>
      </c>
      <c r="Q2041" s="1">
        <v>4602.5</v>
      </c>
      <c r="X2041" s="1">
        <v>24033.94256</v>
      </c>
      <c r="Y2041" s="1">
        <v>23378.973109999999</v>
      </c>
      <c r="Z2041" s="1">
        <v>12019.23077</v>
      </c>
      <c r="AB2041" s="1">
        <v>414.72500000000002</v>
      </c>
      <c r="AC2041" s="1">
        <v>714.57500000000005</v>
      </c>
      <c r="AD2041" s="1">
        <v>1555.9</v>
      </c>
      <c r="AE2041" s="1">
        <v>2937.4250000000002</v>
      </c>
      <c r="AF2041" s="1">
        <v>3306.375</v>
      </c>
      <c r="AG2041" s="1">
        <v>4602.5</v>
      </c>
      <c r="AH2041" s="1">
        <v>4781</v>
      </c>
      <c r="AI2041" s="1">
        <v>625</v>
      </c>
      <c r="AJ2041" s="4"/>
      <c r="AK2041" s="1"/>
      <c r="AL2041" s="1"/>
      <c r="AM2041" s="4"/>
      <c r="CF2041" s="1" t="s">
        <v>141</v>
      </c>
    </row>
    <row r="2042" spans="2:125" x14ac:dyDescent="0.25">
      <c r="B2042" s="1" t="s">
        <v>140</v>
      </c>
      <c r="C2042" s="84">
        <v>1998</v>
      </c>
      <c r="D2042" s="3">
        <v>35896</v>
      </c>
      <c r="E2042" s="3"/>
      <c r="I2042" s="1">
        <v>1.35E-2</v>
      </c>
      <c r="J2042" s="1">
        <v>2.3E-2</v>
      </c>
      <c r="K2042" s="1">
        <v>2.9499999999999998E-2</v>
      </c>
      <c r="L2042" s="1">
        <v>3.5000000000000003E-2</v>
      </c>
      <c r="M2042" s="1">
        <v>1.0500000000000001E-2</v>
      </c>
      <c r="N2042" s="1">
        <v>322.45</v>
      </c>
      <c r="O2042" s="1">
        <v>400.05</v>
      </c>
      <c r="P2042" s="1">
        <v>680.65</v>
      </c>
      <c r="Q2042" s="1">
        <v>1079.25</v>
      </c>
      <c r="R2042" s="1">
        <v>23885.18519</v>
      </c>
      <c r="S2042" s="1">
        <v>17393.47826</v>
      </c>
      <c r="T2042" s="1">
        <v>23072.881359999999</v>
      </c>
      <c r="U2042" s="1">
        <v>30835.71429</v>
      </c>
      <c r="V2042" s="1">
        <v>22376.190480000001</v>
      </c>
      <c r="AA2042" s="1">
        <v>322.45</v>
      </c>
      <c r="AB2042" s="1">
        <v>400.05</v>
      </c>
      <c r="AC2042" s="1">
        <v>680.65</v>
      </c>
      <c r="AD2042" s="1">
        <v>1079.25</v>
      </c>
      <c r="AE2042" s="1">
        <v>234.95</v>
      </c>
      <c r="AJ2042" s="4"/>
      <c r="AK2042" s="1"/>
      <c r="AL2042" s="1"/>
      <c r="AM2042" s="4"/>
      <c r="CF2042" s="1" t="s">
        <v>141</v>
      </c>
    </row>
    <row r="2043" spans="2:125" x14ac:dyDescent="0.25">
      <c r="B2043" s="1" t="s">
        <v>140</v>
      </c>
      <c r="C2043" s="84">
        <v>1998</v>
      </c>
      <c r="D2043" s="3">
        <v>36050</v>
      </c>
      <c r="E2043" s="3"/>
      <c r="I2043" s="1">
        <v>0.20849999999999999</v>
      </c>
      <c r="J2043" s="1">
        <v>0.14749999999999999</v>
      </c>
      <c r="K2043" s="1">
        <v>962.52</v>
      </c>
      <c r="L2043" s="1">
        <v>2763.9850000000001</v>
      </c>
      <c r="M2043" s="1">
        <v>3306.375</v>
      </c>
      <c r="N2043" s="1">
        <v>4227.3249999999998</v>
      </c>
      <c r="O2043" s="1">
        <v>4941.75</v>
      </c>
      <c r="P2043" s="1">
        <v>3332.95</v>
      </c>
      <c r="Q2043" s="1">
        <v>23701.438849999999</v>
      </c>
      <c r="Y2043" s="1">
        <v>23701.438849999999</v>
      </c>
      <c r="Z2043" s="1">
        <v>22596.271189999999</v>
      </c>
      <c r="AD2043" s="1">
        <v>962.52</v>
      </c>
      <c r="AE2043" s="1">
        <v>2763.9850000000001</v>
      </c>
      <c r="AF2043" s="1">
        <v>3306.375</v>
      </c>
      <c r="AG2043" s="1">
        <v>4227.3249999999998</v>
      </c>
      <c r="AH2043" s="1">
        <v>4941.75</v>
      </c>
      <c r="AI2043" s="1">
        <v>3332.95</v>
      </c>
      <c r="AJ2043" s="4"/>
      <c r="AK2043" s="1"/>
      <c r="AL2043" s="1"/>
      <c r="AM2043" s="4"/>
      <c r="CF2043" s="1" t="s">
        <v>141</v>
      </c>
    </row>
    <row r="2044" spans="2:125" x14ac:dyDescent="0.25">
      <c r="B2044" s="1" t="s">
        <v>140</v>
      </c>
      <c r="C2044" s="84">
        <v>1998</v>
      </c>
      <c r="D2044" s="3">
        <v>36095</v>
      </c>
      <c r="E2044" s="3"/>
      <c r="AJ2044" s="4"/>
      <c r="AK2044" s="1"/>
      <c r="AL2044" s="1"/>
      <c r="AM2044" s="4"/>
      <c r="CE2044" s="1" t="s">
        <v>141</v>
      </c>
      <c r="DM2044" s="1">
        <v>352.83</v>
      </c>
      <c r="DN2044" s="1">
        <v>0.20100000000000001</v>
      </c>
      <c r="DO2044" s="1">
        <v>0.254</v>
      </c>
      <c r="DP2044" s="1">
        <v>0.254</v>
      </c>
      <c r="DQ2044" s="1">
        <v>0.254</v>
      </c>
      <c r="DR2044" s="1">
        <v>0.28399999999999997</v>
      </c>
      <c r="DS2044" s="1">
        <v>0.28199999999999997</v>
      </c>
      <c r="DT2044" s="1">
        <v>0.108</v>
      </c>
      <c r="DU2044" s="1">
        <v>0.127</v>
      </c>
    </row>
    <row r="2045" spans="2:125" x14ac:dyDescent="0.25">
      <c r="B2045" s="1" t="s">
        <v>140</v>
      </c>
      <c r="C2045" s="84">
        <v>1998</v>
      </c>
      <c r="D2045" s="3">
        <v>36096</v>
      </c>
      <c r="E2045" s="3"/>
      <c r="AJ2045" s="4"/>
      <c r="AK2045" s="1"/>
      <c r="AL2045" s="1"/>
      <c r="AM2045" s="4"/>
      <c r="AZ2045" s="1">
        <v>2.4</v>
      </c>
      <c r="BY2045" s="1">
        <v>4.05</v>
      </c>
      <c r="CC2045" s="1">
        <v>5.22</v>
      </c>
      <c r="CD2045" s="1">
        <v>2.4</v>
      </c>
      <c r="CF2045" s="1" t="s">
        <v>141</v>
      </c>
    </row>
    <row r="2046" spans="2:125" x14ac:dyDescent="0.25">
      <c r="B2046" s="1" t="s">
        <v>140</v>
      </c>
      <c r="C2046" s="84">
        <v>1998</v>
      </c>
      <c r="D2046" s="3">
        <v>36098</v>
      </c>
      <c r="E2046" s="3"/>
      <c r="AJ2046" s="4"/>
      <c r="AK2046" s="1"/>
      <c r="AL2046" s="1"/>
      <c r="AM2046" s="4"/>
      <c r="AZ2046" s="1">
        <v>2.8</v>
      </c>
      <c r="BY2046" s="1">
        <v>4.2</v>
      </c>
      <c r="CC2046" s="1">
        <v>7.83</v>
      </c>
      <c r="CD2046" s="1">
        <v>3.3</v>
      </c>
      <c r="CF2046" s="1" t="s">
        <v>141</v>
      </c>
    </row>
    <row r="2047" spans="2:125" x14ac:dyDescent="0.25">
      <c r="B2047" s="1" t="s">
        <v>140</v>
      </c>
      <c r="C2047" s="84">
        <v>1998</v>
      </c>
      <c r="D2047" s="3">
        <v>36101</v>
      </c>
      <c r="E2047" s="3"/>
      <c r="AJ2047" s="4"/>
      <c r="AK2047" s="1"/>
      <c r="AL2047" s="1"/>
      <c r="AM2047" s="4"/>
      <c r="AZ2047" s="1">
        <v>3.15</v>
      </c>
      <c r="BY2047" s="1">
        <v>4.8</v>
      </c>
      <c r="CC2047" s="1">
        <v>9.7899999999999991</v>
      </c>
      <c r="CD2047" s="1">
        <v>5.15</v>
      </c>
      <c r="CE2047" s="1" t="s">
        <v>141</v>
      </c>
      <c r="CF2047" s="1" t="s">
        <v>141</v>
      </c>
      <c r="DM2047" s="1">
        <v>382.55</v>
      </c>
      <c r="DN2047" s="1">
        <v>0.29499999999999998</v>
      </c>
      <c r="DO2047" s="1">
        <v>0.29399999999999998</v>
      </c>
      <c r="DP2047" s="1">
        <v>0.27600000000000002</v>
      </c>
      <c r="DQ2047" s="1">
        <v>0.25600000000000001</v>
      </c>
      <c r="DR2047" s="1">
        <v>0.29099999999999998</v>
      </c>
      <c r="DS2047" s="1">
        <v>0.27800000000000002</v>
      </c>
      <c r="DT2047" s="1">
        <v>0.105</v>
      </c>
      <c r="DU2047" s="1">
        <v>0.11799999999999999</v>
      </c>
    </row>
    <row r="2048" spans="2:125" x14ac:dyDescent="0.25">
      <c r="B2048" s="1" t="s">
        <v>140</v>
      </c>
      <c r="C2048" s="84">
        <v>1998</v>
      </c>
      <c r="D2048" s="3">
        <v>36103</v>
      </c>
      <c r="E2048" s="3"/>
      <c r="AJ2048" s="4">
        <v>42.04</v>
      </c>
      <c r="AK2048" s="1"/>
      <c r="AL2048" s="1"/>
      <c r="AM2048" s="4"/>
      <c r="AR2048" s="1">
        <v>0</v>
      </c>
      <c r="AU2048" s="1">
        <v>0.32885400599999998</v>
      </c>
      <c r="AX2048" s="1">
        <v>0</v>
      </c>
      <c r="AY2048" s="1">
        <v>0</v>
      </c>
      <c r="BB2048" s="1">
        <v>4</v>
      </c>
      <c r="BC2048" s="1">
        <v>215</v>
      </c>
      <c r="BD2048" s="1">
        <v>0.74</v>
      </c>
      <c r="BH2048" s="1">
        <v>24358.13</v>
      </c>
      <c r="BI2048" s="1">
        <v>29.05</v>
      </c>
      <c r="BJ2048" s="1">
        <v>0</v>
      </c>
      <c r="BW2048" s="1">
        <v>12.99</v>
      </c>
      <c r="CA2048" s="1">
        <v>519.75</v>
      </c>
      <c r="CF2048" s="1" t="s">
        <v>142</v>
      </c>
    </row>
    <row r="2049" spans="2:125" x14ac:dyDescent="0.25">
      <c r="B2049" s="1" t="s">
        <v>140</v>
      </c>
      <c r="C2049" s="84">
        <v>1998</v>
      </c>
      <c r="D2049" s="3">
        <v>36104</v>
      </c>
      <c r="E2049" s="3"/>
      <c r="AJ2049" s="4"/>
      <c r="AK2049" s="1"/>
      <c r="AL2049" s="1"/>
      <c r="AM2049" s="4"/>
      <c r="AZ2049" s="1">
        <v>3.85</v>
      </c>
      <c r="BY2049" s="1">
        <v>5.0999999999999996</v>
      </c>
      <c r="CC2049" s="1">
        <v>11.25</v>
      </c>
      <c r="CD2049" s="1">
        <v>6.93</v>
      </c>
      <c r="CF2049" s="1" t="s">
        <v>141</v>
      </c>
    </row>
    <row r="2050" spans="2:125" x14ac:dyDescent="0.25">
      <c r="B2050" s="1" t="s">
        <v>140</v>
      </c>
      <c r="C2050" s="84">
        <v>1998</v>
      </c>
      <c r="D2050" s="3">
        <v>36108</v>
      </c>
      <c r="E2050" s="3"/>
      <c r="AJ2050" s="4"/>
      <c r="AK2050" s="1"/>
      <c r="AL2050" s="1"/>
      <c r="AM2050" s="4"/>
      <c r="AZ2050" s="1">
        <v>4.45</v>
      </c>
      <c r="BY2050" s="1">
        <v>6</v>
      </c>
      <c r="CC2050" s="1">
        <v>13.64</v>
      </c>
      <c r="CD2050" s="1">
        <v>8.16</v>
      </c>
      <c r="CE2050" s="1" t="s">
        <v>141</v>
      </c>
      <c r="CF2050" s="1" t="s">
        <v>141</v>
      </c>
      <c r="DM2050" s="1">
        <v>381.05</v>
      </c>
      <c r="DN2050" s="1">
        <v>0.26900000000000002</v>
      </c>
      <c r="DO2050" s="1">
        <v>0.28799999999999998</v>
      </c>
      <c r="DP2050" s="1">
        <v>0.27600000000000002</v>
      </c>
      <c r="DQ2050" s="1">
        <v>0.27100000000000002</v>
      </c>
      <c r="DR2050" s="1">
        <v>0.29299999999999998</v>
      </c>
      <c r="DS2050" s="1">
        <v>0.28000000000000003</v>
      </c>
      <c r="DT2050" s="1">
        <v>0.108</v>
      </c>
      <c r="DU2050" s="1">
        <v>0.11899999999999999</v>
      </c>
    </row>
    <row r="2051" spans="2:125" x14ac:dyDescent="0.25">
      <c r="B2051" s="1" t="s">
        <v>140</v>
      </c>
      <c r="C2051" s="84">
        <v>1998</v>
      </c>
      <c r="D2051" s="3">
        <v>36110</v>
      </c>
      <c r="E2051" s="3"/>
      <c r="I2051" s="1">
        <v>1.2999999999999999E-2</v>
      </c>
      <c r="J2051" s="1">
        <v>0.02</v>
      </c>
      <c r="K2051" s="1">
        <v>2.8500000000000001E-2</v>
      </c>
      <c r="L2051" s="1">
        <v>0.06</v>
      </c>
      <c r="M2051" s="1">
        <v>6.4500000000000002E-2</v>
      </c>
      <c r="N2051" s="1">
        <v>2.4E-2</v>
      </c>
      <c r="O2051" s="1">
        <v>270.39999999999998</v>
      </c>
      <c r="P2051" s="1">
        <v>429.4</v>
      </c>
      <c r="Q2051" s="1">
        <v>748.5</v>
      </c>
      <c r="R2051" s="1">
        <v>20800</v>
      </c>
      <c r="S2051" s="1">
        <v>21470</v>
      </c>
      <c r="T2051" s="1">
        <v>26263.157889999999</v>
      </c>
      <c r="U2051" s="1">
        <v>27080</v>
      </c>
      <c r="V2051" s="1">
        <v>30655.038759999999</v>
      </c>
      <c r="W2051" s="1">
        <v>25733.333330000001</v>
      </c>
      <c r="AA2051" s="1">
        <v>270.39999999999998</v>
      </c>
      <c r="AB2051" s="1">
        <v>429.4</v>
      </c>
      <c r="AC2051" s="1">
        <v>748.5</v>
      </c>
      <c r="AD2051" s="1">
        <v>1624.8</v>
      </c>
      <c r="AE2051" s="1">
        <v>1977.25</v>
      </c>
      <c r="AF2051" s="1">
        <v>617.6</v>
      </c>
      <c r="AJ2051" s="4">
        <v>115.97</v>
      </c>
      <c r="AK2051" s="1"/>
      <c r="AL2051" s="1"/>
      <c r="AM2051" s="4"/>
      <c r="AR2051" s="1">
        <v>0</v>
      </c>
      <c r="AU2051" s="1">
        <v>0.71374182799999997</v>
      </c>
      <c r="AX2051" s="1">
        <v>0.12</v>
      </c>
      <c r="AY2051" s="1">
        <v>0</v>
      </c>
      <c r="BB2051" s="1">
        <v>5</v>
      </c>
      <c r="BC2051" s="1">
        <v>317.83</v>
      </c>
      <c r="BD2051" s="1">
        <v>2.3199999999999998</v>
      </c>
      <c r="BH2051" s="1">
        <v>26981.67</v>
      </c>
      <c r="BI2051" s="1">
        <v>75.040000000000006</v>
      </c>
      <c r="BJ2051" s="1">
        <v>0</v>
      </c>
      <c r="BW2051" s="1">
        <v>40.119999999999997</v>
      </c>
      <c r="CA2051" s="1">
        <v>701.66</v>
      </c>
      <c r="CF2051" s="1" t="s">
        <v>142</v>
      </c>
    </row>
    <row r="2052" spans="2:125" x14ac:dyDescent="0.25">
      <c r="B2052" s="1" t="s">
        <v>140</v>
      </c>
      <c r="C2052" s="84">
        <v>1998</v>
      </c>
      <c r="D2052" s="3">
        <v>36111</v>
      </c>
      <c r="E2052" s="3"/>
      <c r="AJ2052" s="4"/>
      <c r="AK2052" s="1"/>
      <c r="AL2052" s="1"/>
      <c r="AM2052" s="4"/>
      <c r="AZ2052" s="1">
        <v>4.95</v>
      </c>
      <c r="BY2052" s="1">
        <v>6.6</v>
      </c>
      <c r="CC2052" s="1">
        <v>15.6</v>
      </c>
      <c r="CD2052" s="1">
        <v>9.35</v>
      </c>
      <c r="CF2052" s="1" t="s">
        <v>141</v>
      </c>
    </row>
    <row r="2053" spans="2:125" x14ac:dyDescent="0.25">
      <c r="B2053" s="1" t="s">
        <v>140</v>
      </c>
      <c r="C2053" s="84">
        <v>1998</v>
      </c>
      <c r="D2053" s="3">
        <v>36115</v>
      </c>
      <c r="E2053" s="3"/>
      <c r="AJ2053" s="4"/>
      <c r="AK2053" s="1"/>
      <c r="AL2053" s="1"/>
      <c r="AM2053" s="4"/>
      <c r="AZ2053" s="1">
        <v>5.6</v>
      </c>
      <c r="BY2053" s="1">
        <v>7</v>
      </c>
      <c r="CC2053" s="1">
        <v>16.93</v>
      </c>
      <c r="CD2053" s="1">
        <v>11.5</v>
      </c>
      <c r="CE2053" s="1" t="s">
        <v>141</v>
      </c>
      <c r="CF2053" s="1" t="s">
        <v>141</v>
      </c>
      <c r="DM2053" s="1">
        <v>383.89</v>
      </c>
      <c r="DN2053" s="1">
        <v>0.27</v>
      </c>
      <c r="DO2053" s="1">
        <v>0.27400000000000002</v>
      </c>
      <c r="DP2053" s="1">
        <v>0.27600000000000002</v>
      </c>
      <c r="DQ2053" s="1">
        <v>0.27300000000000002</v>
      </c>
      <c r="DR2053" s="1">
        <v>0.29799999999999999</v>
      </c>
      <c r="DS2053" s="1">
        <v>0.28399999999999997</v>
      </c>
      <c r="DT2053" s="1">
        <v>0.11899999999999999</v>
      </c>
      <c r="DU2053" s="1">
        <v>0.126</v>
      </c>
    </row>
    <row r="2054" spans="2:125" x14ac:dyDescent="0.25">
      <c r="B2054" s="1" t="s">
        <v>140</v>
      </c>
      <c r="C2054" s="84">
        <v>1998</v>
      </c>
      <c r="D2054" s="3">
        <v>36116</v>
      </c>
      <c r="E2054" s="3"/>
      <c r="I2054" s="1">
        <v>0.06</v>
      </c>
      <c r="J2054" s="1">
        <v>9.8500000000000004E-2</v>
      </c>
      <c r="K2054" s="1">
        <v>0.13500000000000001</v>
      </c>
      <c r="L2054" s="1">
        <v>5.0999999999999997E-2</v>
      </c>
      <c r="M2054" s="1">
        <v>296.42500000000001</v>
      </c>
      <c r="N2054" s="1">
        <v>414.72500000000002</v>
      </c>
      <c r="O2054" s="1">
        <v>714.57500000000005</v>
      </c>
      <c r="P2054" s="1">
        <v>1487</v>
      </c>
      <c r="Q2054" s="1">
        <v>2588</v>
      </c>
      <c r="U2054" s="1">
        <v>24783.333330000001</v>
      </c>
      <c r="V2054" s="1">
        <v>26274.111680000002</v>
      </c>
      <c r="W2054" s="1">
        <v>25729.629629999999</v>
      </c>
      <c r="X2054" s="1">
        <v>22382.352940000001</v>
      </c>
      <c r="AA2054" s="1">
        <v>296.42500000000001</v>
      </c>
      <c r="AB2054" s="1">
        <v>414.72500000000002</v>
      </c>
      <c r="AC2054" s="1">
        <v>714.57500000000005</v>
      </c>
      <c r="AD2054" s="1">
        <v>1487</v>
      </c>
      <c r="AE2054" s="1">
        <v>2588</v>
      </c>
      <c r="AF2054" s="1">
        <v>3473.5</v>
      </c>
      <c r="AG2054" s="1">
        <v>1141.5</v>
      </c>
      <c r="AJ2054" s="4">
        <v>237.21</v>
      </c>
      <c r="AK2054" s="1"/>
      <c r="AL2054" s="1"/>
      <c r="AM2054" s="4"/>
      <c r="AR2054" s="1">
        <v>0</v>
      </c>
      <c r="AU2054" s="1">
        <v>0.88949328900000002</v>
      </c>
      <c r="AX2054" s="1">
        <v>0.18</v>
      </c>
      <c r="AY2054" s="1">
        <v>0</v>
      </c>
      <c r="BB2054" s="1">
        <v>6</v>
      </c>
      <c r="BC2054" s="1">
        <v>527.5</v>
      </c>
      <c r="BD2054" s="1">
        <v>4.09</v>
      </c>
      <c r="BH2054" s="1">
        <v>26227.52</v>
      </c>
      <c r="BI2054" s="1">
        <v>134.34</v>
      </c>
      <c r="BJ2054" s="1">
        <v>0</v>
      </c>
      <c r="BW2054" s="1">
        <v>101.67</v>
      </c>
      <c r="CA2054" s="1">
        <v>742.09</v>
      </c>
      <c r="CF2054" s="1" t="s">
        <v>142</v>
      </c>
    </row>
    <row r="2055" spans="2:125" x14ac:dyDescent="0.25">
      <c r="B2055" s="1" t="s">
        <v>140</v>
      </c>
      <c r="C2055" s="84">
        <v>1998</v>
      </c>
      <c r="D2055" s="3">
        <v>36118</v>
      </c>
      <c r="E2055" s="3"/>
      <c r="AJ2055" s="4"/>
      <c r="AK2055" s="1"/>
      <c r="AL2055" s="1"/>
      <c r="AM2055" s="4"/>
      <c r="AZ2055" s="1">
        <v>6</v>
      </c>
      <c r="BY2055" s="1">
        <v>7.7</v>
      </c>
      <c r="CC2055" s="1">
        <v>18.39</v>
      </c>
      <c r="CD2055" s="1">
        <v>12.77</v>
      </c>
      <c r="CF2055" s="1" t="s">
        <v>141</v>
      </c>
    </row>
    <row r="2056" spans="2:125" x14ac:dyDescent="0.25">
      <c r="B2056" s="1" t="s">
        <v>140</v>
      </c>
      <c r="C2056" s="84">
        <v>1998</v>
      </c>
      <c r="D2056" s="3">
        <v>36122</v>
      </c>
      <c r="E2056" s="3"/>
      <c r="I2056" s="1">
        <v>7.0000000000000007E-2</v>
      </c>
      <c r="J2056" s="1">
        <v>0.11650000000000001</v>
      </c>
      <c r="K2056" s="1">
        <v>0.1515</v>
      </c>
      <c r="L2056" s="1">
        <v>0.12</v>
      </c>
      <c r="M2056" s="1">
        <v>3.2000000000000001E-2</v>
      </c>
      <c r="N2056" s="1">
        <v>296.42500000000001</v>
      </c>
      <c r="O2056" s="1">
        <v>414.72500000000002</v>
      </c>
      <c r="P2056" s="1">
        <v>714.57500000000005</v>
      </c>
      <c r="Q2056" s="1">
        <v>1555.9</v>
      </c>
      <c r="V2056" s="1">
        <v>46955</v>
      </c>
      <c r="W2056" s="1">
        <v>26946.351930000001</v>
      </c>
      <c r="X2056" s="1">
        <v>25426.732670000001</v>
      </c>
      <c r="Y2056" s="1">
        <v>11428.333329999999</v>
      </c>
      <c r="Z2056" s="1">
        <v>28840.625</v>
      </c>
      <c r="AA2056" s="1">
        <v>296.42500000000001</v>
      </c>
      <c r="AB2056" s="1">
        <v>414.72500000000002</v>
      </c>
      <c r="AC2056" s="1">
        <v>714.57500000000005</v>
      </c>
      <c r="AD2056" s="1">
        <v>1555.9</v>
      </c>
      <c r="AE2056" s="1">
        <v>3286.85</v>
      </c>
      <c r="AF2056" s="1">
        <v>3139.25</v>
      </c>
      <c r="AG2056" s="1">
        <v>3852.15</v>
      </c>
      <c r="AH2056" s="1">
        <v>1371.4</v>
      </c>
      <c r="AI2056" s="1">
        <v>922.9</v>
      </c>
      <c r="AJ2056" s="4">
        <v>418.61</v>
      </c>
      <c r="AK2056" s="1"/>
      <c r="AL2056" s="1"/>
      <c r="AM2056" s="4"/>
      <c r="AR2056" s="1">
        <v>0</v>
      </c>
      <c r="AU2056" s="1">
        <v>0.97888785300000003</v>
      </c>
      <c r="AX2056" s="1">
        <v>0.73</v>
      </c>
      <c r="AY2056" s="1">
        <v>0</v>
      </c>
      <c r="AZ2056" s="1">
        <v>6.7</v>
      </c>
      <c r="BB2056" s="1">
        <v>7.5</v>
      </c>
      <c r="BC2056" s="1">
        <v>644.83000000000004</v>
      </c>
      <c r="BD2056" s="1">
        <v>6.3</v>
      </c>
      <c r="BH2056" s="1">
        <v>24725.18</v>
      </c>
      <c r="BI2056" s="1">
        <v>202.12</v>
      </c>
      <c r="BJ2056" s="1">
        <v>0</v>
      </c>
      <c r="BW2056" s="1">
        <v>211.55</v>
      </c>
      <c r="BY2056" s="1">
        <v>8</v>
      </c>
      <c r="CA2056" s="1">
        <v>768.08</v>
      </c>
      <c r="CC2056" s="1">
        <v>19.38</v>
      </c>
      <c r="CD2056" s="1">
        <v>14.41</v>
      </c>
      <c r="CE2056" s="1" t="s">
        <v>141</v>
      </c>
      <c r="CF2056" s="1" t="s">
        <v>142</v>
      </c>
      <c r="DM2056" s="1">
        <v>386.19</v>
      </c>
      <c r="DN2056" s="1">
        <v>0.27800000000000002</v>
      </c>
      <c r="DO2056" s="1">
        <v>0.27900000000000003</v>
      </c>
      <c r="DP2056" s="1">
        <v>0.27500000000000002</v>
      </c>
      <c r="DQ2056" s="1">
        <v>0.27300000000000002</v>
      </c>
      <c r="DR2056" s="1">
        <v>0.29899999999999999</v>
      </c>
      <c r="DS2056" s="1">
        <v>0.28499999999999998</v>
      </c>
      <c r="DT2056" s="1">
        <v>0.115</v>
      </c>
      <c r="DU2056" s="1">
        <v>0.128</v>
      </c>
    </row>
    <row r="2057" spans="2:125" x14ac:dyDescent="0.25">
      <c r="B2057" s="1" t="s">
        <v>140</v>
      </c>
      <c r="C2057" s="84">
        <v>1998</v>
      </c>
      <c r="D2057" s="3">
        <v>36125</v>
      </c>
      <c r="E2057" s="3"/>
      <c r="AJ2057" s="4"/>
      <c r="AK2057" s="1"/>
      <c r="AL2057" s="1"/>
      <c r="AM2057" s="4"/>
      <c r="AZ2057" s="1">
        <v>7</v>
      </c>
      <c r="BY2057" s="1">
        <v>8.15</v>
      </c>
      <c r="CC2057" s="1">
        <v>19.760000000000002</v>
      </c>
      <c r="CD2057" s="1">
        <v>15.49</v>
      </c>
      <c r="CF2057" s="1" t="s">
        <v>141</v>
      </c>
    </row>
    <row r="2058" spans="2:125" x14ac:dyDescent="0.25">
      <c r="B2058" s="1" t="s">
        <v>140</v>
      </c>
      <c r="C2058" s="84">
        <v>1998</v>
      </c>
      <c r="D2058" s="3">
        <v>36129</v>
      </c>
      <c r="E2058" s="3"/>
      <c r="AJ2058" s="4"/>
      <c r="AK2058" s="1"/>
      <c r="AL2058" s="1"/>
      <c r="AM2058" s="4"/>
      <c r="AZ2058" s="1">
        <v>7.3</v>
      </c>
      <c r="BY2058" s="1">
        <v>8.5500000000000007</v>
      </c>
      <c r="CC2058" s="1">
        <v>20.99</v>
      </c>
      <c r="CD2058" s="1">
        <v>16.27</v>
      </c>
      <c r="CE2058" s="1" t="s">
        <v>141</v>
      </c>
      <c r="CF2058" s="1" t="s">
        <v>141</v>
      </c>
      <c r="DM2058" s="1">
        <v>393.57</v>
      </c>
      <c r="DN2058" s="1">
        <v>0.28100000000000003</v>
      </c>
      <c r="DO2058" s="1">
        <v>0.29399999999999998</v>
      </c>
      <c r="DP2058" s="1">
        <v>0.28299999999999997</v>
      </c>
      <c r="DQ2058" s="1">
        <v>0.27800000000000002</v>
      </c>
      <c r="DR2058" s="1">
        <v>0.30399999999999999</v>
      </c>
      <c r="DS2058" s="1">
        <v>0.28799999999999998</v>
      </c>
      <c r="DT2058" s="1">
        <v>0.114</v>
      </c>
      <c r="DU2058" s="1">
        <v>0.126</v>
      </c>
    </row>
    <row r="2059" spans="2:125" x14ac:dyDescent="0.25">
      <c r="B2059" s="1" t="s">
        <v>140</v>
      </c>
      <c r="C2059" s="84">
        <v>1998</v>
      </c>
      <c r="D2059" s="3">
        <v>36131</v>
      </c>
      <c r="E2059" s="3"/>
      <c r="AJ2059" s="4">
        <v>606.47</v>
      </c>
      <c r="AK2059" s="1"/>
      <c r="AL2059" s="1"/>
      <c r="AM2059" s="4"/>
      <c r="AR2059" s="1">
        <v>0</v>
      </c>
      <c r="AU2059" s="1">
        <v>0.98890022300000002</v>
      </c>
      <c r="AX2059" s="1">
        <v>3.28</v>
      </c>
      <c r="BC2059" s="1">
        <v>818.83</v>
      </c>
      <c r="BD2059" s="1">
        <v>8.24</v>
      </c>
      <c r="BH2059" s="1">
        <v>26018</v>
      </c>
      <c r="BI2059" s="1">
        <v>239.02</v>
      </c>
      <c r="BJ2059" s="1">
        <v>0</v>
      </c>
      <c r="BW2059" s="1">
        <v>345.27</v>
      </c>
      <c r="CA2059" s="1">
        <v>736.31</v>
      </c>
      <c r="CF2059" s="1" t="s">
        <v>141</v>
      </c>
    </row>
    <row r="2060" spans="2:125" x14ac:dyDescent="0.25">
      <c r="B2060" s="1" t="s">
        <v>143</v>
      </c>
      <c r="C2060" s="84">
        <v>1998</v>
      </c>
      <c r="D2060" s="3">
        <v>36131</v>
      </c>
      <c r="E2060" s="3"/>
      <c r="AJ2060" s="4"/>
      <c r="AK2060" s="1"/>
      <c r="AL2060" s="1"/>
      <c r="AM2060" s="4"/>
      <c r="AY2060" s="1">
        <v>0.5</v>
      </c>
      <c r="BB2060" s="1">
        <v>8</v>
      </c>
      <c r="CF2060" s="1" t="s">
        <v>142</v>
      </c>
    </row>
    <row r="2061" spans="2:125" x14ac:dyDescent="0.25">
      <c r="B2061" s="1" t="s">
        <v>140</v>
      </c>
      <c r="C2061" s="84">
        <v>1998</v>
      </c>
      <c r="D2061" s="3">
        <v>36132</v>
      </c>
      <c r="E2061" s="3"/>
      <c r="AJ2061" s="4"/>
      <c r="AK2061" s="1"/>
      <c r="AL2061" s="1"/>
      <c r="AM2061" s="4"/>
      <c r="AZ2061" s="1">
        <v>7.95</v>
      </c>
      <c r="BY2061" s="1">
        <v>8.9499999999999993</v>
      </c>
      <c r="CC2061" s="1">
        <v>21.99</v>
      </c>
      <c r="CD2061" s="1">
        <v>17.87</v>
      </c>
      <c r="CF2061" s="1" t="s">
        <v>141</v>
      </c>
    </row>
    <row r="2062" spans="2:125" x14ac:dyDescent="0.25">
      <c r="B2062" s="1" t="s">
        <v>140</v>
      </c>
      <c r="C2062" s="84">
        <v>1998</v>
      </c>
      <c r="D2062" s="3">
        <v>36136</v>
      </c>
      <c r="E2062" s="3"/>
      <c r="AJ2062" s="4"/>
      <c r="AK2062" s="1"/>
      <c r="AL2062" s="1"/>
      <c r="AM2062" s="4"/>
      <c r="AZ2062" s="1">
        <v>8.25</v>
      </c>
      <c r="BY2062" s="1">
        <v>9.15</v>
      </c>
      <c r="CC2062" s="1">
        <v>22.54</v>
      </c>
      <c r="CD2062" s="1">
        <v>18.63</v>
      </c>
      <c r="CE2062" s="1" t="s">
        <v>141</v>
      </c>
      <c r="CF2062" s="1" t="s">
        <v>141</v>
      </c>
      <c r="DM2062" s="1">
        <v>382.13</v>
      </c>
      <c r="DN2062" s="1">
        <v>0.26200000000000001</v>
      </c>
      <c r="DO2062" s="1">
        <v>0.28000000000000003</v>
      </c>
      <c r="DP2062" s="1">
        <v>0.27100000000000002</v>
      </c>
      <c r="DQ2062" s="1">
        <v>0.26900000000000002</v>
      </c>
      <c r="DR2062" s="1">
        <v>0.30099999999999999</v>
      </c>
      <c r="DS2062" s="1">
        <v>0.28699999999999998</v>
      </c>
      <c r="DT2062" s="1">
        <v>0.115</v>
      </c>
      <c r="DU2062" s="1">
        <v>0.126</v>
      </c>
    </row>
    <row r="2063" spans="2:125" x14ac:dyDescent="0.25">
      <c r="B2063" s="1" t="s">
        <v>140</v>
      </c>
      <c r="C2063" s="84">
        <v>1998</v>
      </c>
      <c r="D2063" s="3">
        <v>36138</v>
      </c>
      <c r="E2063" s="3"/>
      <c r="AJ2063" s="4">
        <v>683.5</v>
      </c>
      <c r="AK2063" s="1"/>
      <c r="AL2063" s="1"/>
      <c r="AM2063" s="4"/>
      <c r="AR2063" s="1">
        <v>0</v>
      </c>
      <c r="AU2063" s="1">
        <v>0.98586164600000004</v>
      </c>
      <c r="AX2063" s="1">
        <v>3.84</v>
      </c>
      <c r="AY2063" s="1">
        <v>3.75</v>
      </c>
      <c r="BB2063" s="1">
        <v>5.25</v>
      </c>
      <c r="BC2063" s="1">
        <v>1086.17</v>
      </c>
      <c r="BD2063" s="1">
        <v>7.75</v>
      </c>
      <c r="BH2063" s="1">
        <v>27244.55</v>
      </c>
      <c r="BI2063" s="1">
        <v>221.09</v>
      </c>
      <c r="BJ2063" s="1">
        <v>0</v>
      </c>
      <c r="BW2063" s="1">
        <v>436.41</v>
      </c>
      <c r="CA2063" s="1">
        <v>623.70000000000005</v>
      </c>
      <c r="CF2063" s="1" t="s">
        <v>142</v>
      </c>
    </row>
    <row r="2064" spans="2:125" x14ac:dyDescent="0.25">
      <c r="B2064" s="1" t="s">
        <v>140</v>
      </c>
      <c r="C2064" s="84">
        <v>1998</v>
      </c>
      <c r="D2064" s="3">
        <v>36139</v>
      </c>
      <c r="E2064" s="3"/>
      <c r="AJ2064" s="4"/>
      <c r="AK2064" s="1"/>
      <c r="AL2064" s="1"/>
      <c r="AM2064" s="4"/>
      <c r="AZ2064" s="1">
        <v>8.9</v>
      </c>
      <c r="BY2064" s="1">
        <v>9.15</v>
      </c>
      <c r="CC2064" s="1">
        <v>24.88</v>
      </c>
      <c r="CD2064" s="1">
        <v>21.52</v>
      </c>
      <c r="CF2064" s="1" t="s">
        <v>141</v>
      </c>
    </row>
    <row r="2065" spans="2:125" x14ac:dyDescent="0.25">
      <c r="B2065" s="1" t="s">
        <v>140</v>
      </c>
      <c r="C2065" s="84">
        <v>1998</v>
      </c>
      <c r="D2065" s="3">
        <v>36143</v>
      </c>
      <c r="E2065" s="3"/>
      <c r="AJ2065" s="4"/>
      <c r="AK2065" s="1"/>
      <c r="AL2065" s="1"/>
      <c r="AM2065" s="4"/>
      <c r="AZ2065" s="1">
        <v>9.15</v>
      </c>
      <c r="CC2065" s="1">
        <v>11.46</v>
      </c>
      <c r="CD2065" s="1">
        <v>21.83</v>
      </c>
      <c r="CE2065" s="1" t="s">
        <v>141</v>
      </c>
      <c r="CF2065" s="1" t="s">
        <v>141</v>
      </c>
      <c r="DM2065" s="1">
        <v>371.16</v>
      </c>
      <c r="DN2065" s="1">
        <v>0.24299999999999999</v>
      </c>
      <c r="DO2065" s="1">
        <v>0.27100000000000002</v>
      </c>
      <c r="DP2065" s="1">
        <v>0.26500000000000001</v>
      </c>
      <c r="DQ2065" s="1">
        <v>0.26100000000000001</v>
      </c>
      <c r="DR2065" s="1">
        <v>0.29599999999999999</v>
      </c>
      <c r="DS2065" s="1">
        <v>0.28299999999999997</v>
      </c>
      <c r="DT2065" s="1">
        <v>0.111</v>
      </c>
      <c r="DU2065" s="1">
        <v>0.125</v>
      </c>
    </row>
    <row r="2066" spans="2:125" x14ac:dyDescent="0.25">
      <c r="B2066" s="1" t="s">
        <v>140</v>
      </c>
      <c r="C2066" s="84">
        <v>1998</v>
      </c>
      <c r="D2066" s="3">
        <v>36145</v>
      </c>
      <c r="E2066" s="3"/>
      <c r="I2066" s="1">
        <v>0.1825</v>
      </c>
      <c r="J2066" s="1">
        <v>881.22749999999996</v>
      </c>
      <c r="K2066" s="1">
        <v>3306.375</v>
      </c>
      <c r="L2066" s="1">
        <v>4227.3249999999998</v>
      </c>
      <c r="M2066" s="1">
        <v>4941.75</v>
      </c>
      <c r="N2066" s="1">
        <v>3889</v>
      </c>
      <c r="O2066" s="1">
        <v>21309.589039999999</v>
      </c>
      <c r="Z2066" s="1">
        <v>21309.589039999999</v>
      </c>
      <c r="AE2066" s="1">
        <v>881.22749999999996</v>
      </c>
      <c r="AF2066" s="1">
        <v>3306.375</v>
      </c>
      <c r="AG2066" s="1">
        <v>4227.3249999999998</v>
      </c>
      <c r="AH2066" s="1">
        <v>4941.75</v>
      </c>
      <c r="AI2066" s="1">
        <v>3889</v>
      </c>
      <c r="AJ2066" s="4">
        <v>814.86</v>
      </c>
      <c r="AK2066" s="1"/>
      <c r="AL2066" s="1"/>
      <c r="AM2066" s="4"/>
      <c r="AR2066" s="1">
        <v>43.31</v>
      </c>
      <c r="AT2066" s="1">
        <v>7.46</v>
      </c>
      <c r="AU2066" s="1">
        <v>0.96409637000000004</v>
      </c>
      <c r="AX2066" s="1">
        <v>6.09</v>
      </c>
      <c r="AY2066" s="1">
        <v>4.7</v>
      </c>
      <c r="BB2066" s="1">
        <v>4.3</v>
      </c>
      <c r="BC2066" s="1">
        <v>1041</v>
      </c>
      <c r="BD2066" s="1">
        <v>6.41</v>
      </c>
      <c r="BH2066" s="1">
        <v>23995.53</v>
      </c>
      <c r="BI2066" s="1">
        <v>226.57</v>
      </c>
      <c r="BJ2066" s="1">
        <v>1.25</v>
      </c>
      <c r="BL2066" s="1">
        <v>14.92</v>
      </c>
      <c r="BW2066" s="1">
        <v>527.16999999999996</v>
      </c>
      <c r="CA2066" s="1">
        <v>539.96</v>
      </c>
      <c r="CF2066" s="1" t="s">
        <v>142</v>
      </c>
    </row>
    <row r="2067" spans="2:125" x14ac:dyDescent="0.25">
      <c r="B2067" s="1" t="s">
        <v>140</v>
      </c>
      <c r="C2067" s="84">
        <v>1998</v>
      </c>
      <c r="D2067" s="3">
        <v>36146</v>
      </c>
      <c r="E2067" s="3"/>
      <c r="AJ2067" s="4"/>
      <c r="AK2067" s="1"/>
      <c r="AL2067" s="1"/>
      <c r="AM2067" s="4"/>
      <c r="CD2067" s="1">
        <v>11.65</v>
      </c>
      <c r="CF2067" s="1" t="s">
        <v>141</v>
      </c>
    </row>
    <row r="2068" spans="2:125" x14ac:dyDescent="0.25">
      <c r="B2068" s="1" t="s">
        <v>140</v>
      </c>
      <c r="C2068" s="84">
        <v>1998</v>
      </c>
      <c r="D2068" s="3">
        <v>36150</v>
      </c>
      <c r="E2068" s="3"/>
      <c r="AJ2068" s="4"/>
      <c r="AK2068" s="1"/>
      <c r="AL2068" s="1"/>
      <c r="AM2068" s="4"/>
      <c r="CD2068" s="1">
        <v>12.51</v>
      </c>
      <c r="CE2068" s="1" t="s">
        <v>141</v>
      </c>
      <c r="CF2068" s="1" t="s">
        <v>141</v>
      </c>
      <c r="DM2068" s="1">
        <v>377.44</v>
      </c>
      <c r="DN2068" s="1">
        <v>0.26200000000000001</v>
      </c>
      <c r="DO2068" s="1">
        <v>0.28499999999999998</v>
      </c>
      <c r="DP2068" s="1">
        <v>0.27500000000000002</v>
      </c>
      <c r="DQ2068" s="1">
        <v>0.25900000000000001</v>
      </c>
      <c r="DR2068" s="1">
        <v>0.29599999999999999</v>
      </c>
      <c r="DS2068" s="1">
        <v>0.27900000000000003</v>
      </c>
      <c r="DT2068" s="1">
        <v>0.108</v>
      </c>
      <c r="DU2068" s="1">
        <v>0.123</v>
      </c>
    </row>
    <row r="2069" spans="2:125" x14ac:dyDescent="0.25">
      <c r="B2069" s="1" t="s">
        <v>140</v>
      </c>
      <c r="C2069" s="84">
        <v>1998</v>
      </c>
      <c r="D2069" s="3">
        <v>36152</v>
      </c>
      <c r="E2069" s="3"/>
      <c r="AJ2069" s="4"/>
      <c r="AK2069" s="1"/>
      <c r="AL2069" s="1"/>
      <c r="AM2069" s="4"/>
      <c r="CD2069" s="1">
        <v>6.7</v>
      </c>
      <c r="CF2069" s="1" t="s">
        <v>141</v>
      </c>
    </row>
    <row r="2070" spans="2:125" x14ac:dyDescent="0.25">
      <c r="B2070" s="1" t="s">
        <v>140</v>
      </c>
      <c r="C2070" s="84">
        <v>1998</v>
      </c>
      <c r="D2070" s="3">
        <v>36153</v>
      </c>
      <c r="E2070" s="3"/>
      <c r="I2070" s="1">
        <v>1068.6949999999999</v>
      </c>
      <c r="J2070" s="1">
        <v>3306.375</v>
      </c>
      <c r="K2070" s="1">
        <v>4227.3249999999998</v>
      </c>
      <c r="L2070" s="1">
        <v>4941.75</v>
      </c>
      <c r="M2070" s="1">
        <v>3610.9749999999999</v>
      </c>
      <c r="AE2070" s="1">
        <v>1068.6949999999999</v>
      </c>
      <c r="AF2070" s="1">
        <v>3306.375</v>
      </c>
      <c r="AG2070" s="1">
        <v>4227.3249999999998</v>
      </c>
      <c r="AH2070" s="1">
        <v>4941.75</v>
      </c>
      <c r="AI2070" s="1">
        <v>3610.9749999999999</v>
      </c>
      <c r="AJ2070" s="4">
        <v>1015.95</v>
      </c>
      <c r="AK2070" s="1"/>
      <c r="AL2070" s="1"/>
      <c r="AM2070" s="4"/>
      <c r="AR2070" s="1">
        <v>9292.94</v>
      </c>
      <c r="AT2070" s="1">
        <v>87.3</v>
      </c>
      <c r="AU2070" s="1">
        <v>0.971155667</v>
      </c>
      <c r="AX2070" s="1">
        <v>9.8000000000000007</v>
      </c>
      <c r="AY2070" s="1">
        <v>4.5999999999999996</v>
      </c>
      <c r="BB2070" s="1">
        <v>4.4000000000000004</v>
      </c>
      <c r="BC2070" s="1">
        <v>1129.33</v>
      </c>
      <c r="BD2070" s="1">
        <v>6.71</v>
      </c>
      <c r="BH2070" s="1">
        <v>24287.23</v>
      </c>
      <c r="BI2070" s="1">
        <v>201.54</v>
      </c>
      <c r="BJ2070" s="1">
        <v>23.5</v>
      </c>
      <c r="BL2070" s="1">
        <v>96.62</v>
      </c>
      <c r="BW2070" s="1">
        <v>564.11</v>
      </c>
      <c r="CA2070" s="1">
        <v>490.88</v>
      </c>
      <c r="CF2070" s="1" t="s">
        <v>142</v>
      </c>
    </row>
    <row r="2071" spans="2:125" x14ac:dyDescent="0.25">
      <c r="B2071" s="1" t="s">
        <v>140</v>
      </c>
      <c r="C2071" s="84">
        <v>1998</v>
      </c>
      <c r="D2071" s="3">
        <v>36157</v>
      </c>
      <c r="E2071" s="3"/>
      <c r="AJ2071" s="4"/>
      <c r="AK2071" s="1"/>
      <c r="AL2071" s="1"/>
      <c r="AM2071" s="4"/>
      <c r="CE2071" s="1" t="s">
        <v>141</v>
      </c>
      <c r="CF2071" s="1" t="s">
        <v>141</v>
      </c>
      <c r="DM2071" s="1">
        <v>376.73</v>
      </c>
      <c r="DN2071" s="1">
        <v>0.25800000000000001</v>
      </c>
      <c r="DO2071" s="1">
        <v>0.28299999999999997</v>
      </c>
      <c r="DP2071" s="1">
        <v>0.27600000000000002</v>
      </c>
      <c r="DQ2071" s="1">
        <v>0.26200000000000001</v>
      </c>
      <c r="DR2071" s="1">
        <v>0.29699999999999999</v>
      </c>
      <c r="DS2071" s="1">
        <v>0.28000000000000003</v>
      </c>
      <c r="DT2071" s="1">
        <v>0.107</v>
      </c>
      <c r="DU2071" s="1">
        <v>0.122</v>
      </c>
    </row>
    <row r="2072" spans="2:125" x14ac:dyDescent="0.25">
      <c r="B2072" s="1" t="s">
        <v>140</v>
      </c>
      <c r="C2072" s="84">
        <v>1998</v>
      </c>
      <c r="D2072" s="3">
        <v>36159</v>
      </c>
      <c r="E2072" s="3"/>
      <c r="I2072" s="1">
        <v>2243.665</v>
      </c>
      <c r="J2072" s="1">
        <v>3306.375</v>
      </c>
      <c r="K2072" s="1">
        <v>4227.3249999999998</v>
      </c>
      <c r="L2072" s="1">
        <v>4941.75</v>
      </c>
      <c r="M2072" s="1">
        <v>3610.9749999999999</v>
      </c>
      <c r="AE2072" s="1">
        <v>2243.665</v>
      </c>
      <c r="AF2072" s="1">
        <v>3306.375</v>
      </c>
      <c r="AG2072" s="1">
        <v>4227.3249999999998</v>
      </c>
      <c r="AH2072" s="1">
        <v>4941.75</v>
      </c>
      <c r="AI2072" s="1">
        <v>3610.9749999999999</v>
      </c>
      <c r="AJ2072" s="4">
        <v>1165.99</v>
      </c>
      <c r="AK2072" s="1"/>
      <c r="AL2072" s="1"/>
      <c r="AM2072" s="4"/>
      <c r="AR2072" s="1">
        <v>11216.16</v>
      </c>
      <c r="AT2072" s="1">
        <v>165.85</v>
      </c>
      <c r="AU2072" s="1">
        <v>0.91998731700000003</v>
      </c>
      <c r="AX2072" s="1">
        <v>7.26</v>
      </c>
      <c r="BC2072" s="1">
        <v>1156.83</v>
      </c>
      <c r="BD2072" s="1">
        <v>4.51</v>
      </c>
      <c r="BH2072" s="1">
        <v>22383.71</v>
      </c>
      <c r="BI2072" s="1">
        <v>213.98</v>
      </c>
      <c r="BJ2072" s="1">
        <v>24.03</v>
      </c>
      <c r="BL2072" s="1">
        <v>112.83</v>
      </c>
      <c r="BW2072" s="1">
        <v>624.13</v>
      </c>
      <c r="CA2072" s="1">
        <v>542.85</v>
      </c>
      <c r="CF2072" s="1" t="s">
        <v>141</v>
      </c>
    </row>
    <row r="2073" spans="2:125" x14ac:dyDescent="0.25">
      <c r="B2073" s="1" t="s">
        <v>143</v>
      </c>
      <c r="C2073" s="84">
        <v>1998</v>
      </c>
      <c r="D2073" s="3">
        <v>36159</v>
      </c>
      <c r="E2073" s="3"/>
      <c r="AJ2073" s="4"/>
      <c r="AK2073" s="1"/>
      <c r="AL2073" s="1"/>
      <c r="AM2073" s="4"/>
      <c r="AY2073" s="1">
        <v>4.2</v>
      </c>
      <c r="BB2073" s="1">
        <v>4.8</v>
      </c>
      <c r="CF2073" s="1" t="s">
        <v>142</v>
      </c>
    </row>
    <row r="2074" spans="2:125" x14ac:dyDescent="0.25">
      <c r="B2074" s="1" t="s">
        <v>140</v>
      </c>
      <c r="C2074" s="84">
        <v>1998</v>
      </c>
      <c r="D2074" s="3">
        <v>36167</v>
      </c>
      <c r="E2074" s="3"/>
      <c r="AJ2074" s="4">
        <v>1497.76</v>
      </c>
      <c r="AK2074" s="1"/>
      <c r="AL2074" s="1"/>
      <c r="AM2074" s="4"/>
      <c r="AR2074" s="1">
        <v>20972.11</v>
      </c>
      <c r="AT2074" s="1">
        <v>337.81</v>
      </c>
      <c r="AU2074" s="1">
        <v>0.91596526099999998</v>
      </c>
      <c r="AX2074" s="1">
        <v>10.46</v>
      </c>
      <c r="AY2074" s="1">
        <v>4.6500000000000004</v>
      </c>
      <c r="BB2074" s="1">
        <v>4.3499999999999996</v>
      </c>
      <c r="BC2074" s="1">
        <v>1186.67</v>
      </c>
      <c r="BD2074" s="1">
        <v>4.5999999999999996</v>
      </c>
      <c r="BH2074" s="1">
        <v>23380.46</v>
      </c>
      <c r="BI2074" s="1">
        <v>208.73</v>
      </c>
      <c r="BJ2074" s="1">
        <v>27.83</v>
      </c>
      <c r="BL2074" s="1">
        <v>127.94</v>
      </c>
      <c r="BW2074" s="1">
        <v>752.41</v>
      </c>
      <c r="CA2074" s="1">
        <v>641.03</v>
      </c>
      <c r="CF2074" s="1" t="s">
        <v>142</v>
      </c>
    </row>
    <row r="2075" spans="2:125" x14ac:dyDescent="0.25">
      <c r="B2075" s="1" t="s">
        <v>140</v>
      </c>
      <c r="C2075" s="84">
        <v>1998</v>
      </c>
      <c r="D2075" s="3">
        <v>36171</v>
      </c>
      <c r="E2075" s="3"/>
      <c r="AJ2075" s="4"/>
      <c r="AK2075" s="1"/>
      <c r="AL2075" s="1"/>
      <c r="AM2075" s="4"/>
      <c r="CE2075" s="1" t="s">
        <v>141</v>
      </c>
      <c r="DM2075" s="1">
        <v>373.13</v>
      </c>
      <c r="DN2075" s="1">
        <v>0.26</v>
      </c>
      <c r="DO2075" s="1">
        <v>0.29799999999999999</v>
      </c>
      <c r="DP2075" s="1">
        <v>0.27800000000000002</v>
      </c>
      <c r="DQ2075" s="1">
        <v>0.25</v>
      </c>
      <c r="DR2075" s="1">
        <v>0.28599999999999998</v>
      </c>
      <c r="DS2075" s="1">
        <v>0.27400000000000002</v>
      </c>
      <c r="DT2075" s="1">
        <v>0.10100000000000001</v>
      </c>
      <c r="DU2075" s="1">
        <v>0.11899999999999999</v>
      </c>
    </row>
    <row r="2076" spans="2:125" x14ac:dyDescent="0.25">
      <c r="B2076" s="1" t="s">
        <v>140</v>
      </c>
      <c r="C2076" s="84">
        <v>1998</v>
      </c>
      <c r="D2076" s="3">
        <v>36172</v>
      </c>
      <c r="E2076" s="3"/>
      <c r="AJ2076" s="4">
        <v>1610.51</v>
      </c>
      <c r="AK2076" s="1"/>
      <c r="AL2076" s="1"/>
      <c r="AM2076" s="4"/>
      <c r="AR2076" s="1">
        <v>19692.61</v>
      </c>
      <c r="AT2076" s="1">
        <v>533.62</v>
      </c>
      <c r="AU2076" s="1">
        <v>0.88702643800000003</v>
      </c>
      <c r="AX2076" s="1">
        <v>11.56</v>
      </c>
      <c r="AY2076" s="1">
        <v>4.9000000000000004</v>
      </c>
      <c r="BB2076" s="1">
        <v>4.0999999999999996</v>
      </c>
      <c r="BC2076" s="1">
        <v>1173.33</v>
      </c>
      <c r="BD2076" s="1">
        <v>4.29</v>
      </c>
      <c r="BH2076" s="1">
        <v>23477.65</v>
      </c>
      <c r="BI2076" s="1">
        <v>186.92</v>
      </c>
      <c r="BJ2076" s="1">
        <v>27.7</v>
      </c>
      <c r="BL2076" s="1">
        <v>113.61</v>
      </c>
      <c r="BW2076" s="1">
        <v>698.06</v>
      </c>
      <c r="CA2076" s="1">
        <v>551.51</v>
      </c>
      <c r="CF2076" s="1" t="s">
        <v>142</v>
      </c>
    </row>
    <row r="2077" spans="2:125" x14ac:dyDescent="0.25">
      <c r="B2077" s="1" t="s">
        <v>140</v>
      </c>
      <c r="C2077" s="84">
        <v>1998</v>
      </c>
      <c r="D2077" s="3">
        <v>36178</v>
      </c>
      <c r="E2077" s="3"/>
      <c r="AJ2077" s="4"/>
      <c r="AK2077" s="1"/>
      <c r="AL2077" s="1"/>
      <c r="AM2077" s="4"/>
      <c r="CE2077" s="1" t="s">
        <v>141</v>
      </c>
      <c r="DM2077" s="1">
        <v>375.04</v>
      </c>
      <c r="DN2077" s="1">
        <v>0.26100000000000001</v>
      </c>
      <c r="DO2077" s="1">
        <v>0.28899999999999998</v>
      </c>
      <c r="DP2077" s="1">
        <v>0.27900000000000003</v>
      </c>
      <c r="DQ2077" s="1">
        <v>0.26400000000000001</v>
      </c>
      <c r="DR2077" s="1">
        <v>0.28999999999999998</v>
      </c>
      <c r="DS2077" s="1">
        <v>0.27400000000000002</v>
      </c>
      <c r="DT2077" s="1">
        <v>0.10100000000000001</v>
      </c>
      <c r="DU2077" s="1">
        <v>0.11799999999999999</v>
      </c>
    </row>
    <row r="2078" spans="2:125" x14ac:dyDescent="0.25">
      <c r="B2078" s="1" t="s">
        <v>140</v>
      </c>
      <c r="C2078" s="84">
        <v>1998</v>
      </c>
      <c r="D2078" s="3">
        <v>36179</v>
      </c>
      <c r="E2078" s="3"/>
      <c r="I2078" s="1">
        <v>2347.0275000000001</v>
      </c>
      <c r="J2078" s="1">
        <v>4227.3249999999998</v>
      </c>
      <c r="K2078" s="1">
        <v>4941.75</v>
      </c>
      <c r="L2078" s="1">
        <v>3610.9749999999999</v>
      </c>
      <c r="AF2078" s="1">
        <v>2347.0275000000001</v>
      </c>
      <c r="AG2078" s="1">
        <v>4227.3249999999998</v>
      </c>
      <c r="AH2078" s="1">
        <v>4941.75</v>
      </c>
      <c r="AI2078" s="1">
        <v>3610.9749999999999</v>
      </c>
      <c r="AJ2078" s="4">
        <v>2056.61</v>
      </c>
      <c r="AK2078" s="1"/>
      <c r="AL2078" s="1"/>
      <c r="AM2078" s="4"/>
      <c r="AR2078" s="1">
        <v>28190.23</v>
      </c>
      <c r="AT2078" s="1">
        <v>841.49</v>
      </c>
      <c r="AU2078" s="1">
        <v>0.88927950200000005</v>
      </c>
      <c r="AX2078" s="1">
        <v>13.12</v>
      </c>
      <c r="AY2078" s="1">
        <v>5.3</v>
      </c>
      <c r="BB2078" s="1">
        <v>3.7</v>
      </c>
      <c r="BD2078" s="1">
        <v>3.95</v>
      </c>
      <c r="BH2078" s="1">
        <v>20940.849999999999</v>
      </c>
      <c r="BI2078" s="1">
        <v>194.26</v>
      </c>
      <c r="BJ2078" s="1">
        <v>31.33</v>
      </c>
      <c r="BL2078" s="1">
        <v>162.86000000000001</v>
      </c>
      <c r="BW2078" s="1">
        <v>769.09</v>
      </c>
      <c r="CA2078" s="1">
        <v>620.80999999999995</v>
      </c>
      <c r="CF2078" s="1" t="s">
        <v>142</v>
      </c>
    </row>
    <row r="2079" spans="2:125" x14ac:dyDescent="0.25">
      <c r="B2079" s="1" t="s">
        <v>140</v>
      </c>
      <c r="C2079" s="84">
        <v>1998</v>
      </c>
      <c r="D2079" s="3">
        <v>36185</v>
      </c>
      <c r="E2079" s="3"/>
      <c r="AJ2079" s="4"/>
      <c r="AK2079" s="1"/>
      <c r="AL2079" s="1"/>
      <c r="AM2079" s="4"/>
      <c r="CE2079" s="1" t="s">
        <v>141</v>
      </c>
      <c r="DM2079" s="1">
        <v>374.85</v>
      </c>
      <c r="DN2079" s="1">
        <v>0.26200000000000001</v>
      </c>
      <c r="DO2079" s="1">
        <v>0.29099999999999998</v>
      </c>
      <c r="DP2079" s="1">
        <v>0.28000000000000003</v>
      </c>
      <c r="DQ2079" s="1">
        <v>0.26600000000000001</v>
      </c>
      <c r="DR2079" s="1">
        <v>0.28999999999999998</v>
      </c>
      <c r="DS2079" s="1">
        <v>0.26900000000000002</v>
      </c>
      <c r="DT2079" s="1">
        <v>9.9000000000000005E-2</v>
      </c>
      <c r="DU2079" s="1">
        <v>0.11700000000000001</v>
      </c>
    </row>
    <row r="2080" spans="2:125" x14ac:dyDescent="0.25">
      <c r="B2080" s="1" t="s">
        <v>140</v>
      </c>
      <c r="C2080" s="84">
        <v>1998</v>
      </c>
      <c r="D2080" s="3">
        <v>36188</v>
      </c>
      <c r="E2080" s="3"/>
      <c r="I2080" s="1">
        <v>1203.0250000000001</v>
      </c>
      <c r="J2080" s="1">
        <v>2363.31</v>
      </c>
      <c r="K2080" s="1">
        <v>4227.3249999999998</v>
      </c>
      <c r="L2080" s="1">
        <v>4941.75</v>
      </c>
      <c r="M2080" s="1">
        <v>3610.9749999999999</v>
      </c>
      <c r="AE2080" s="1">
        <v>1203.0250000000001</v>
      </c>
      <c r="AF2080" s="1">
        <v>2363.31</v>
      </c>
      <c r="AG2080" s="1">
        <v>4227.3249999999998</v>
      </c>
      <c r="AH2080" s="1">
        <v>4941.75</v>
      </c>
      <c r="AI2080" s="1">
        <v>3610.9749999999999</v>
      </c>
      <c r="AJ2080" s="4">
        <v>1596.96</v>
      </c>
      <c r="AK2080" s="1"/>
      <c r="AL2080" s="1"/>
      <c r="AM2080" s="4"/>
      <c r="AR2080" s="1">
        <v>16772.080000000002</v>
      </c>
      <c r="AT2080" s="1">
        <v>701.97</v>
      </c>
      <c r="AU2080" s="1">
        <v>0.85369152999999998</v>
      </c>
      <c r="AX2080" s="1">
        <v>7.82</v>
      </c>
      <c r="AY2080" s="1">
        <v>5.05</v>
      </c>
      <c r="BB2080" s="1">
        <v>3.95</v>
      </c>
      <c r="BD2080" s="1">
        <v>3.64</v>
      </c>
      <c r="BH2080" s="1">
        <v>23724.15</v>
      </c>
      <c r="BI2080" s="1">
        <v>158.21</v>
      </c>
      <c r="BJ2080" s="1">
        <v>24.38</v>
      </c>
      <c r="BL2080" s="1">
        <v>119.11</v>
      </c>
      <c r="BW2080" s="1">
        <v>564.66</v>
      </c>
      <c r="CA2080" s="1">
        <v>499.54</v>
      </c>
      <c r="CF2080" s="1" t="s">
        <v>142</v>
      </c>
    </row>
    <row r="2081" spans="2:125" x14ac:dyDescent="0.25">
      <c r="B2081" s="1" t="s">
        <v>140</v>
      </c>
      <c r="C2081" s="84">
        <v>1998</v>
      </c>
      <c r="D2081" s="3">
        <v>36192</v>
      </c>
      <c r="E2081" s="3"/>
      <c r="AJ2081" s="4"/>
      <c r="AK2081" s="1"/>
      <c r="AL2081" s="1"/>
      <c r="AM2081" s="4"/>
      <c r="CE2081" s="1" t="s">
        <v>141</v>
      </c>
      <c r="DM2081" s="1">
        <v>377.13</v>
      </c>
      <c r="DN2081" s="1">
        <v>0.251</v>
      </c>
      <c r="DO2081" s="1">
        <v>0.28599999999999998</v>
      </c>
      <c r="DP2081" s="1">
        <v>0.28299999999999997</v>
      </c>
      <c r="DQ2081" s="1">
        <v>0.28000000000000003</v>
      </c>
      <c r="DR2081" s="1">
        <v>0.29699999999999999</v>
      </c>
      <c r="DS2081" s="1">
        <v>0.27100000000000002</v>
      </c>
      <c r="DT2081" s="1">
        <v>0.10199999999999999</v>
      </c>
      <c r="DU2081" s="1">
        <v>0.11700000000000001</v>
      </c>
    </row>
    <row r="2082" spans="2:125" x14ac:dyDescent="0.25">
      <c r="B2082" s="1" t="s">
        <v>140</v>
      </c>
      <c r="C2082" s="84">
        <v>1998</v>
      </c>
      <c r="D2082" s="3">
        <v>36194</v>
      </c>
      <c r="E2082" s="3"/>
      <c r="AJ2082" s="4">
        <v>1774.39</v>
      </c>
      <c r="AK2082" s="1"/>
      <c r="AL2082" s="1"/>
      <c r="AM2082" s="4"/>
      <c r="AR2082" s="1">
        <v>19558.560000000001</v>
      </c>
      <c r="AT2082" s="1">
        <v>804.79</v>
      </c>
      <c r="AU2082" s="1">
        <v>0.85324029099999998</v>
      </c>
      <c r="AX2082" s="1">
        <v>16.25</v>
      </c>
      <c r="AY2082" s="1">
        <v>5.25</v>
      </c>
      <c r="BB2082" s="1">
        <v>3.75</v>
      </c>
      <c r="BD2082" s="1">
        <v>3.72</v>
      </c>
      <c r="BI2082" s="1">
        <v>153.16999999999999</v>
      </c>
      <c r="BJ2082" s="1">
        <v>24.95</v>
      </c>
      <c r="BL2082" s="1">
        <v>112.8</v>
      </c>
      <c r="BW2082" s="1">
        <v>593.54</v>
      </c>
      <c r="CA2082" s="1">
        <v>545.74</v>
      </c>
      <c r="CF2082" s="1" t="s">
        <v>142</v>
      </c>
    </row>
    <row r="2083" spans="2:125" x14ac:dyDescent="0.25">
      <c r="B2083" s="1" t="s">
        <v>140</v>
      </c>
      <c r="C2083" s="84">
        <v>1998</v>
      </c>
      <c r="D2083" s="3">
        <v>36199</v>
      </c>
      <c r="E2083" s="3"/>
      <c r="AJ2083" s="4"/>
      <c r="AK2083" s="1"/>
      <c r="AL2083" s="1"/>
      <c r="AM2083" s="4"/>
      <c r="CE2083" s="1" t="s">
        <v>141</v>
      </c>
      <c r="DM2083" s="1">
        <v>374.84</v>
      </c>
      <c r="DN2083" s="1">
        <v>0.25</v>
      </c>
      <c r="DO2083" s="1">
        <v>0.28699999999999998</v>
      </c>
      <c r="DP2083" s="1">
        <v>0.27900000000000003</v>
      </c>
      <c r="DQ2083" s="1">
        <v>0.28100000000000003</v>
      </c>
      <c r="DR2083" s="1">
        <v>0.29199999999999998</v>
      </c>
      <c r="DS2083" s="1">
        <v>0.27300000000000002</v>
      </c>
      <c r="DT2083" s="1">
        <v>9.9000000000000005E-2</v>
      </c>
      <c r="DU2083" s="1">
        <v>0.114</v>
      </c>
    </row>
    <row r="2084" spans="2:125" x14ac:dyDescent="0.25">
      <c r="B2084" s="1" t="s">
        <v>140</v>
      </c>
      <c r="C2084" s="84">
        <v>1998</v>
      </c>
      <c r="D2084" s="3">
        <v>36199</v>
      </c>
      <c r="E2084" s="3"/>
      <c r="AJ2084" s="4">
        <v>1774.12</v>
      </c>
      <c r="AK2084" s="1"/>
      <c r="AL2084" s="1"/>
      <c r="AM2084" s="4"/>
      <c r="AR2084" s="1">
        <v>18656.39</v>
      </c>
      <c r="AT2084" s="1">
        <v>807.37</v>
      </c>
      <c r="AU2084" s="1">
        <v>0.73487529900000004</v>
      </c>
      <c r="AX2084" s="1">
        <v>21.95</v>
      </c>
      <c r="AY2084" s="1">
        <v>6.15</v>
      </c>
      <c r="BB2084" s="1">
        <v>2.85</v>
      </c>
      <c r="BD2084" s="1">
        <v>2.82</v>
      </c>
      <c r="BI2084" s="1">
        <v>120.77</v>
      </c>
      <c r="BJ2084" s="1">
        <v>21.35</v>
      </c>
      <c r="BL2084" s="1">
        <v>100.47</v>
      </c>
      <c r="BW2084" s="1">
        <v>596.78</v>
      </c>
      <c r="CA2084" s="1">
        <v>525.53</v>
      </c>
      <c r="CF2084" s="1" t="s">
        <v>142</v>
      </c>
    </row>
    <row r="2085" spans="2:125" x14ac:dyDescent="0.25">
      <c r="B2085" s="1" t="s">
        <v>140</v>
      </c>
      <c r="C2085" s="84">
        <v>1998</v>
      </c>
      <c r="D2085" s="3">
        <v>36206</v>
      </c>
      <c r="E2085" s="3"/>
      <c r="AJ2085" s="4"/>
      <c r="AK2085" s="1"/>
      <c r="AL2085" s="1"/>
      <c r="AM2085" s="4"/>
      <c r="CE2085" s="1" t="s">
        <v>141</v>
      </c>
      <c r="DM2085" s="1">
        <v>394.27</v>
      </c>
      <c r="DN2085" s="1">
        <v>0.28199999999999997</v>
      </c>
      <c r="DO2085" s="1">
        <v>0.29799999999999999</v>
      </c>
      <c r="DP2085" s="1">
        <v>0.28899999999999998</v>
      </c>
      <c r="DQ2085" s="1">
        <v>0.29599999999999999</v>
      </c>
      <c r="DR2085" s="1">
        <v>0.30499999999999999</v>
      </c>
      <c r="DS2085" s="1">
        <v>0.27700000000000002</v>
      </c>
      <c r="DT2085" s="1">
        <v>0.107</v>
      </c>
      <c r="DU2085" s="1">
        <v>0.11700000000000001</v>
      </c>
    </row>
    <row r="2086" spans="2:125" x14ac:dyDescent="0.25">
      <c r="B2086" s="1" t="s">
        <v>140</v>
      </c>
      <c r="C2086" s="84">
        <v>1998</v>
      </c>
      <c r="D2086" s="3">
        <v>36209</v>
      </c>
      <c r="E2086" s="3"/>
      <c r="I2086" s="1">
        <v>2170.25</v>
      </c>
      <c r="J2086" s="1">
        <v>4699.6000000000004</v>
      </c>
      <c r="K2086" s="1">
        <v>3610.9749999999999</v>
      </c>
      <c r="AG2086" s="1">
        <v>2170.25</v>
      </c>
      <c r="AH2086" s="1">
        <v>4699.6000000000004</v>
      </c>
      <c r="AI2086" s="1">
        <v>3610.9749999999999</v>
      </c>
      <c r="AJ2086" s="4">
        <v>1981.16</v>
      </c>
      <c r="AK2086" s="1"/>
      <c r="AL2086" s="1"/>
      <c r="AM2086" s="4"/>
      <c r="AR2086" s="1">
        <v>19994.91</v>
      </c>
      <c r="AT2086" s="1">
        <v>912.98</v>
      </c>
      <c r="AU2086" s="1">
        <v>0.72796717700000002</v>
      </c>
      <c r="AX2086" s="1">
        <v>25.57</v>
      </c>
      <c r="AY2086" s="1">
        <v>6.8</v>
      </c>
      <c r="BB2086" s="1">
        <v>2.2000000000000002</v>
      </c>
      <c r="BD2086" s="1">
        <v>2.15</v>
      </c>
      <c r="BI2086" s="1">
        <v>95.66</v>
      </c>
      <c r="BJ2086" s="1">
        <v>23.43</v>
      </c>
      <c r="BL2086" s="1">
        <v>111.06</v>
      </c>
      <c r="BW2086" s="1">
        <v>688.25</v>
      </c>
      <c r="CA2086" s="1">
        <v>586.16</v>
      </c>
      <c r="CF2086" s="1" t="s">
        <v>142</v>
      </c>
    </row>
    <row r="2087" spans="2:125" x14ac:dyDescent="0.25">
      <c r="B2087" s="1" t="s">
        <v>140</v>
      </c>
      <c r="C2087" s="84">
        <v>1998</v>
      </c>
      <c r="D2087" s="3">
        <v>36213</v>
      </c>
      <c r="E2087" s="3"/>
      <c r="AJ2087" s="4"/>
      <c r="AK2087" s="1"/>
      <c r="AL2087" s="1"/>
      <c r="AM2087" s="4"/>
      <c r="CE2087" s="1" t="s">
        <v>141</v>
      </c>
      <c r="DM2087" s="1">
        <v>391.05</v>
      </c>
      <c r="DN2087" s="1">
        <v>0.26</v>
      </c>
      <c r="DO2087" s="1">
        <v>0.29199999999999998</v>
      </c>
      <c r="DP2087" s="1">
        <v>0.28799999999999998</v>
      </c>
      <c r="DQ2087" s="1">
        <v>0.29899999999999999</v>
      </c>
      <c r="DR2087" s="1">
        <v>0.309</v>
      </c>
      <c r="DS2087" s="1">
        <v>0.28100000000000003</v>
      </c>
      <c r="DT2087" s="1">
        <v>0.108</v>
      </c>
      <c r="DU2087" s="1">
        <v>0.11799999999999999</v>
      </c>
    </row>
    <row r="2088" spans="2:125" x14ac:dyDescent="0.25">
      <c r="B2088" s="1" t="s">
        <v>140</v>
      </c>
      <c r="C2088" s="84">
        <v>1998</v>
      </c>
      <c r="D2088" s="3">
        <v>36215</v>
      </c>
      <c r="E2088" s="3"/>
      <c r="I2088" s="1">
        <v>2520.25</v>
      </c>
      <c r="J2088" s="1">
        <v>2905.7150000000001</v>
      </c>
      <c r="AH2088" s="1">
        <v>2520.25</v>
      </c>
      <c r="AI2088" s="1">
        <v>2905.7150000000001</v>
      </c>
      <c r="AJ2088" s="4">
        <v>1533</v>
      </c>
      <c r="AK2088" s="1"/>
      <c r="AL2088" s="1"/>
      <c r="AM2088" s="4"/>
      <c r="AR2088" s="1">
        <v>15467.57</v>
      </c>
      <c r="AT2088" s="1">
        <v>648.29999999999995</v>
      </c>
      <c r="AU2088" s="1">
        <v>0.33838709500000003</v>
      </c>
      <c r="AX2088" s="1">
        <v>31.16</v>
      </c>
      <c r="AY2088" s="1">
        <v>8.1</v>
      </c>
      <c r="BB2088" s="1">
        <v>0.9</v>
      </c>
      <c r="BD2088" s="1">
        <v>0.84</v>
      </c>
      <c r="BI2088" s="1">
        <v>39.89</v>
      </c>
      <c r="BJ2088" s="1">
        <v>21.95</v>
      </c>
      <c r="BL2088" s="1">
        <v>77.7</v>
      </c>
      <c r="BW2088" s="1">
        <v>556.03</v>
      </c>
      <c r="CA2088" s="1">
        <v>467.78</v>
      </c>
      <c r="CF2088" s="1" t="s">
        <v>142</v>
      </c>
    </row>
    <row r="2089" spans="2:125" x14ac:dyDescent="0.25">
      <c r="B2089" s="1" t="s">
        <v>140</v>
      </c>
      <c r="C2089" s="84">
        <v>1998</v>
      </c>
      <c r="D2089" s="3">
        <v>36220</v>
      </c>
      <c r="E2089" s="3"/>
      <c r="AJ2089" s="4"/>
      <c r="AK2089" s="1"/>
      <c r="AL2089" s="1"/>
      <c r="AM2089" s="4"/>
      <c r="CE2089" s="1" t="s">
        <v>141</v>
      </c>
      <c r="DM2089" s="1">
        <v>404.54</v>
      </c>
      <c r="DN2089" s="1">
        <v>0.28799999999999998</v>
      </c>
      <c r="DO2089" s="1">
        <v>0.30599999999999999</v>
      </c>
      <c r="DP2089" s="1">
        <v>0.29099999999999998</v>
      </c>
      <c r="DQ2089" s="1">
        <v>0.307</v>
      </c>
      <c r="DR2089" s="1">
        <v>0.311</v>
      </c>
      <c r="DS2089" s="1">
        <v>0.28699999999999998</v>
      </c>
      <c r="DT2089" s="1">
        <v>0.114</v>
      </c>
      <c r="DU2089" s="1">
        <v>0.11899999999999999</v>
      </c>
    </row>
    <row r="2090" spans="2:125" x14ac:dyDescent="0.25">
      <c r="B2090" s="1" t="s">
        <v>140</v>
      </c>
      <c r="C2090" s="84">
        <v>1998</v>
      </c>
      <c r="D2090" s="3">
        <v>36220</v>
      </c>
      <c r="E2090" s="3"/>
      <c r="I2090" s="1">
        <v>3038.35</v>
      </c>
      <c r="J2090" s="1">
        <v>5040.5</v>
      </c>
      <c r="K2090" s="1">
        <v>2200.4549999999999</v>
      </c>
      <c r="AG2090" s="1">
        <v>3038.35</v>
      </c>
      <c r="AH2090" s="1">
        <v>5040.5</v>
      </c>
      <c r="AI2090" s="1">
        <v>2200.4549999999999</v>
      </c>
      <c r="AJ2090" s="4">
        <v>1663.6</v>
      </c>
      <c r="AK2090" s="1"/>
      <c r="AL2090" s="1"/>
      <c r="AM2090" s="4"/>
      <c r="AR2090" s="1">
        <v>22717.08</v>
      </c>
      <c r="AT2090" s="1">
        <v>679.55</v>
      </c>
      <c r="AU2090" s="1">
        <v>0.420739111</v>
      </c>
      <c r="AX2090" s="1">
        <v>29.56</v>
      </c>
      <c r="AY2090" s="1">
        <v>7.55</v>
      </c>
      <c r="BB2090" s="1">
        <v>1.45</v>
      </c>
      <c r="BD2090" s="1">
        <v>1.6</v>
      </c>
      <c r="BI2090" s="1">
        <v>58.6</v>
      </c>
      <c r="BJ2090" s="1">
        <v>29.05</v>
      </c>
      <c r="BL2090" s="1">
        <v>100.19</v>
      </c>
      <c r="BN2090" s="1" t="s">
        <v>89</v>
      </c>
      <c r="BW2090" s="1">
        <v>605.72</v>
      </c>
      <c r="CA2090" s="1">
        <v>470.66</v>
      </c>
      <c r="CF2090" s="1" t="s">
        <v>142</v>
      </c>
    </row>
    <row r="2091" spans="2:125" x14ac:dyDescent="0.25">
      <c r="B2091" s="1" t="s">
        <v>140</v>
      </c>
      <c r="C2091" s="84">
        <v>1998</v>
      </c>
      <c r="D2091" s="3">
        <v>36221</v>
      </c>
      <c r="E2091" s="3"/>
      <c r="I2091" s="1">
        <v>72.1815</v>
      </c>
      <c r="J2091" s="1">
        <v>2189.85</v>
      </c>
      <c r="K2091" s="1">
        <v>4227.3249999999998</v>
      </c>
      <c r="L2091" s="1">
        <v>4941.75</v>
      </c>
      <c r="M2091" s="1">
        <v>3610.9749999999999</v>
      </c>
      <c r="AE2091" s="1">
        <v>72.1815</v>
      </c>
      <c r="AF2091" s="1">
        <v>2189.85</v>
      </c>
      <c r="AG2091" s="1">
        <v>4227.3249999999998</v>
      </c>
      <c r="AH2091" s="1">
        <v>4941.75</v>
      </c>
      <c r="AI2091" s="1">
        <v>3610.9749999999999</v>
      </c>
      <c r="AJ2091" s="4"/>
      <c r="AK2091" s="1"/>
      <c r="AL2091" s="1"/>
      <c r="AM2091" s="4"/>
      <c r="CF2091" s="1" t="s">
        <v>141</v>
      </c>
    </row>
    <row r="2092" spans="2:125" x14ac:dyDescent="0.25">
      <c r="B2092" s="1" t="s">
        <v>140</v>
      </c>
      <c r="C2092" s="84">
        <v>1998</v>
      </c>
      <c r="D2092" s="3">
        <v>36227</v>
      </c>
      <c r="E2092" s="3"/>
      <c r="AJ2092" s="4"/>
      <c r="AK2092" s="1"/>
      <c r="AL2092" s="1"/>
      <c r="AM2092" s="4"/>
      <c r="CE2092" s="1" t="s">
        <v>141</v>
      </c>
      <c r="DM2092" s="1">
        <v>399.05</v>
      </c>
      <c r="DN2092" s="1">
        <v>0.27</v>
      </c>
      <c r="DO2092" s="1">
        <v>0.30399999999999999</v>
      </c>
      <c r="DP2092" s="1">
        <v>0.29399999999999998</v>
      </c>
      <c r="DQ2092" s="1">
        <v>0.30099999999999999</v>
      </c>
      <c r="DR2092" s="1">
        <v>0.314</v>
      </c>
      <c r="DS2092" s="1">
        <v>0.28100000000000003</v>
      </c>
      <c r="DT2092" s="1">
        <v>0.113</v>
      </c>
      <c r="DU2092" s="1">
        <v>0.12</v>
      </c>
    </row>
    <row r="2093" spans="2:125" x14ac:dyDescent="0.25">
      <c r="B2093" s="1" t="s">
        <v>140</v>
      </c>
      <c r="C2093" s="84">
        <v>1998</v>
      </c>
      <c r="D2093" s="3">
        <v>36342</v>
      </c>
      <c r="E2093" s="3"/>
      <c r="I2093" s="1">
        <v>948.39250000000004</v>
      </c>
      <c r="J2093" s="1">
        <v>3306.375</v>
      </c>
      <c r="K2093" s="1">
        <v>4227.3249999999998</v>
      </c>
      <c r="L2093" s="1">
        <v>4941.75</v>
      </c>
      <c r="M2093" s="1">
        <v>3610.9749999999999</v>
      </c>
      <c r="AE2093" s="1">
        <v>948.39250000000004</v>
      </c>
      <c r="AF2093" s="1">
        <v>3306.375</v>
      </c>
      <c r="AG2093" s="1">
        <v>4227.3249999999998</v>
      </c>
      <c r="AH2093" s="1">
        <v>4941.75</v>
      </c>
      <c r="AI2093" s="1">
        <v>3610.9749999999999</v>
      </c>
      <c r="AJ2093" s="4"/>
      <c r="AK2093" s="1"/>
      <c r="AL2093" s="1"/>
      <c r="AM2093" s="4"/>
      <c r="CF2093" s="1" t="s">
        <v>141</v>
      </c>
    </row>
    <row r="2094" spans="2:125" x14ac:dyDescent="0.25">
      <c r="B2094" s="1" t="s">
        <v>140</v>
      </c>
      <c r="C2094" s="84">
        <v>1998</v>
      </c>
      <c r="D2094" s="3">
        <v>36435</v>
      </c>
      <c r="E2094" s="3"/>
      <c r="I2094" s="1">
        <v>1387.68</v>
      </c>
      <c r="J2094" s="1">
        <v>2787.3724999999999</v>
      </c>
      <c r="K2094" s="1">
        <v>4941.75</v>
      </c>
      <c r="L2094" s="1">
        <v>3610.9749999999999</v>
      </c>
      <c r="AF2094" s="1">
        <v>1387.68</v>
      </c>
      <c r="AG2094" s="1">
        <v>2787.3724999999999</v>
      </c>
      <c r="AH2094" s="1">
        <v>4941.75</v>
      </c>
      <c r="AI2094" s="1">
        <v>3610.9749999999999</v>
      </c>
      <c r="AJ2094" s="4"/>
      <c r="AK2094" s="1"/>
      <c r="AL2094" s="1"/>
      <c r="AM2094" s="4"/>
      <c r="CF2094" s="1" t="s">
        <v>141</v>
      </c>
    </row>
    <row r="2095" spans="2:125" x14ac:dyDescent="0.25">
      <c r="B2095" s="1" t="s">
        <v>140</v>
      </c>
      <c r="C2095" s="84">
        <v>1998</v>
      </c>
      <c r="D2095" s="3">
        <v>36495</v>
      </c>
      <c r="E2095" s="3"/>
      <c r="I2095" s="1">
        <v>481.21</v>
      </c>
      <c r="J2095" s="1">
        <v>3306.375</v>
      </c>
      <c r="K2095" s="1">
        <v>4227.3249999999998</v>
      </c>
      <c r="L2095" s="1">
        <v>4941.75</v>
      </c>
      <c r="M2095" s="1">
        <v>3610.9749999999999</v>
      </c>
      <c r="AE2095" s="1">
        <v>481.21</v>
      </c>
      <c r="AF2095" s="1">
        <v>3306.375</v>
      </c>
      <c r="AG2095" s="1">
        <v>4227.3249999999998</v>
      </c>
      <c r="AH2095" s="1">
        <v>4941.75</v>
      </c>
      <c r="AI2095" s="1">
        <v>3610.9749999999999</v>
      </c>
      <c r="AJ2095" s="4"/>
      <c r="AK2095" s="1"/>
      <c r="AL2095" s="1"/>
      <c r="AM2095" s="4"/>
      <c r="CF2095" s="1" t="s">
        <v>141</v>
      </c>
    </row>
    <row r="2096" spans="2:125" x14ac:dyDescent="0.25">
      <c r="B2096" s="1" t="s">
        <v>144</v>
      </c>
      <c r="C2096" s="84">
        <v>1998</v>
      </c>
      <c r="D2096" s="3">
        <v>35838</v>
      </c>
      <c r="E2096" s="3"/>
      <c r="I2096" s="1">
        <v>0.17849999999999999</v>
      </c>
      <c r="J2096" s="1">
        <v>0.17249999999999999</v>
      </c>
      <c r="K2096" s="1">
        <v>8.1000000000000003E-2</v>
      </c>
      <c r="L2096" s="1">
        <v>424.875</v>
      </c>
      <c r="M2096" s="1">
        <v>710</v>
      </c>
      <c r="N2096" s="1">
        <v>1630.075</v>
      </c>
      <c r="O2096" s="1">
        <v>2177.1999999999998</v>
      </c>
      <c r="P2096" s="1">
        <v>2794.05</v>
      </c>
      <c r="Q2096" s="1">
        <v>3511.35</v>
      </c>
      <c r="X2096" s="1">
        <v>19671.42857</v>
      </c>
      <c r="Y2096" s="1">
        <v>19705.217390000002</v>
      </c>
      <c r="Z2096" s="1">
        <v>12292.59259</v>
      </c>
      <c r="AB2096" s="1">
        <v>424.875</v>
      </c>
      <c r="AC2096" s="1">
        <v>710</v>
      </c>
      <c r="AD2096" s="1">
        <v>1630.075</v>
      </c>
      <c r="AE2096" s="1">
        <v>2177.1999999999998</v>
      </c>
      <c r="AF2096" s="1">
        <v>2794.05</v>
      </c>
      <c r="AG2096" s="1">
        <v>3511.35</v>
      </c>
      <c r="AH2096" s="1">
        <v>3399.15</v>
      </c>
      <c r="AI2096" s="1">
        <v>995.7</v>
      </c>
      <c r="AJ2096" s="4"/>
      <c r="AK2096" s="1"/>
      <c r="AL2096" s="1"/>
      <c r="AM2096" s="4"/>
      <c r="CF2096" s="1" t="s">
        <v>145</v>
      </c>
    </row>
    <row r="2097" spans="2:125" x14ac:dyDescent="0.25">
      <c r="B2097" s="1" t="s">
        <v>144</v>
      </c>
      <c r="C2097" s="84">
        <v>1998</v>
      </c>
      <c r="D2097" s="3">
        <v>35896</v>
      </c>
      <c r="E2097" s="3"/>
      <c r="I2097" s="1">
        <v>1.6500000000000001E-2</v>
      </c>
      <c r="J2097" s="1">
        <v>1.9E-2</v>
      </c>
      <c r="K2097" s="1">
        <v>0.02</v>
      </c>
      <c r="L2097" s="1">
        <v>3.15E-2</v>
      </c>
      <c r="M2097" s="1">
        <v>7.0000000000000001E-3</v>
      </c>
      <c r="N2097" s="1">
        <v>348.1</v>
      </c>
      <c r="O2097" s="1">
        <v>406.7</v>
      </c>
      <c r="P2097" s="1">
        <v>726.3</v>
      </c>
      <c r="Q2097" s="1">
        <v>910.7</v>
      </c>
      <c r="R2097" s="1">
        <v>21096.969700000001</v>
      </c>
      <c r="S2097" s="1">
        <v>21405.263159999999</v>
      </c>
      <c r="T2097" s="1">
        <v>36315</v>
      </c>
      <c r="U2097" s="1">
        <v>28911.111110000002</v>
      </c>
      <c r="V2097" s="1">
        <v>13878.57143</v>
      </c>
      <c r="AA2097" s="1">
        <v>348.1</v>
      </c>
      <c r="AB2097" s="1">
        <v>406.7</v>
      </c>
      <c r="AC2097" s="1">
        <v>726.3</v>
      </c>
      <c r="AD2097" s="1">
        <v>910.7</v>
      </c>
      <c r="AE2097" s="1">
        <v>97.15</v>
      </c>
      <c r="AJ2097" s="4"/>
      <c r="AK2097" s="1"/>
      <c r="AL2097" s="1"/>
      <c r="AM2097" s="4"/>
      <c r="CF2097" s="1" t="s">
        <v>145</v>
      </c>
    </row>
    <row r="2098" spans="2:125" x14ac:dyDescent="0.25">
      <c r="B2098" s="1" t="s">
        <v>144</v>
      </c>
      <c r="C2098" s="84">
        <v>1998</v>
      </c>
      <c r="D2098" s="3">
        <v>36050</v>
      </c>
      <c r="E2098" s="3"/>
      <c r="I2098" s="1">
        <v>0.18</v>
      </c>
      <c r="J2098" s="1">
        <v>0.11749999999999999</v>
      </c>
      <c r="K2098" s="1">
        <v>324.45999999999998</v>
      </c>
      <c r="L2098" s="1">
        <v>2177.1999999999998</v>
      </c>
      <c r="M2098" s="1">
        <v>2794.05</v>
      </c>
      <c r="N2098" s="1">
        <v>3371.95</v>
      </c>
      <c r="O2098" s="1">
        <v>3178.2</v>
      </c>
      <c r="P2098" s="1">
        <v>2058.9499999999998</v>
      </c>
      <c r="Q2098" s="1">
        <v>17656.666669999999</v>
      </c>
      <c r="Y2098" s="1">
        <v>17656.666669999999</v>
      </c>
      <c r="Z2098" s="1">
        <v>17522.978719999999</v>
      </c>
      <c r="AD2098" s="1">
        <v>324.45999999999998</v>
      </c>
      <c r="AE2098" s="1">
        <v>2177.1999999999998</v>
      </c>
      <c r="AF2098" s="1">
        <v>2794.05</v>
      </c>
      <c r="AG2098" s="1">
        <v>3371.95</v>
      </c>
      <c r="AH2098" s="1">
        <v>3178.2</v>
      </c>
      <c r="AI2098" s="1">
        <v>2058.9499999999998</v>
      </c>
      <c r="AJ2098" s="4"/>
      <c r="AK2098" s="1"/>
      <c r="AL2098" s="1"/>
      <c r="AM2098" s="4"/>
      <c r="CF2098" s="1" t="s">
        <v>145</v>
      </c>
    </row>
    <row r="2099" spans="2:125" x14ac:dyDescent="0.25">
      <c r="B2099" s="1" t="s">
        <v>144</v>
      </c>
      <c r="C2099" s="84">
        <v>1998</v>
      </c>
      <c r="D2099" s="3">
        <v>36095</v>
      </c>
      <c r="E2099" s="3"/>
      <c r="AJ2099" s="4"/>
      <c r="AK2099" s="1"/>
      <c r="AL2099" s="1"/>
      <c r="AM2099" s="4"/>
      <c r="CE2099" s="1" t="s">
        <v>145</v>
      </c>
      <c r="DM2099" s="1">
        <v>389.95</v>
      </c>
      <c r="DN2099" s="1">
        <v>0.20499999999999999</v>
      </c>
      <c r="DO2099" s="1">
        <v>0.25800000000000001</v>
      </c>
      <c r="DP2099" s="1">
        <v>0.255</v>
      </c>
      <c r="DQ2099" s="1">
        <v>0.26500000000000001</v>
      </c>
      <c r="DR2099" s="1">
        <v>0.26900000000000002</v>
      </c>
      <c r="DS2099" s="1">
        <v>0.27700000000000002</v>
      </c>
      <c r="DT2099" s="1">
        <v>0.20300000000000001</v>
      </c>
      <c r="DU2099" s="1">
        <v>0.219</v>
      </c>
    </row>
    <row r="2100" spans="2:125" x14ac:dyDescent="0.25">
      <c r="B2100" s="1" t="s">
        <v>144</v>
      </c>
      <c r="C2100" s="84">
        <v>1998</v>
      </c>
      <c r="D2100" s="3">
        <v>36096</v>
      </c>
      <c r="E2100" s="3"/>
      <c r="AJ2100" s="4"/>
      <c r="AK2100" s="1"/>
      <c r="AL2100" s="1"/>
      <c r="AM2100" s="4"/>
      <c r="AZ2100" s="1">
        <v>2.6</v>
      </c>
      <c r="BY2100" s="1">
        <v>4</v>
      </c>
      <c r="CC2100" s="1">
        <v>6.42</v>
      </c>
      <c r="CD2100" s="1">
        <v>2.6</v>
      </c>
      <c r="CF2100" s="1" t="s">
        <v>145</v>
      </c>
    </row>
    <row r="2101" spans="2:125" x14ac:dyDescent="0.25">
      <c r="B2101" s="1" t="s">
        <v>144</v>
      </c>
      <c r="C2101" s="84">
        <v>1998</v>
      </c>
      <c r="D2101" s="3">
        <v>36098</v>
      </c>
      <c r="E2101" s="3"/>
      <c r="AJ2101" s="4"/>
      <c r="AK2101" s="1"/>
      <c r="AL2101" s="1"/>
      <c r="AM2101" s="4"/>
      <c r="AZ2101" s="1">
        <v>2.9</v>
      </c>
      <c r="BY2101" s="1">
        <v>4.5999999999999996</v>
      </c>
      <c r="CC2101" s="1">
        <v>8.2799999999999994</v>
      </c>
      <c r="CD2101" s="1">
        <v>3.9</v>
      </c>
      <c r="CF2101" s="1" t="s">
        <v>145</v>
      </c>
    </row>
    <row r="2102" spans="2:125" x14ac:dyDescent="0.25">
      <c r="B2102" s="1" t="s">
        <v>144</v>
      </c>
      <c r="C2102" s="84">
        <v>1998</v>
      </c>
      <c r="D2102" s="3">
        <v>36101</v>
      </c>
      <c r="E2102" s="3"/>
      <c r="AJ2102" s="4"/>
      <c r="AK2102" s="1"/>
      <c r="AL2102" s="1"/>
      <c r="AM2102" s="4"/>
      <c r="AZ2102" s="1">
        <v>3.3</v>
      </c>
      <c r="BY2102" s="1">
        <v>4.9000000000000004</v>
      </c>
      <c r="CC2102" s="1">
        <v>9.94</v>
      </c>
      <c r="CD2102" s="1">
        <v>5.3</v>
      </c>
      <c r="CE2102" s="1" t="s">
        <v>145</v>
      </c>
      <c r="CF2102" s="1" t="s">
        <v>145</v>
      </c>
      <c r="DM2102" s="1">
        <v>426.37</v>
      </c>
      <c r="DN2102" s="1">
        <v>0.29799999999999999</v>
      </c>
      <c r="DO2102" s="1">
        <v>0.29799999999999999</v>
      </c>
      <c r="DP2102" s="1">
        <v>0.27300000000000002</v>
      </c>
      <c r="DQ2102" s="1">
        <v>0.28000000000000003</v>
      </c>
      <c r="DR2102" s="1">
        <v>0.27300000000000002</v>
      </c>
      <c r="DS2102" s="1">
        <v>0.27700000000000002</v>
      </c>
      <c r="DT2102" s="1">
        <v>0.20399999999999999</v>
      </c>
      <c r="DU2102" s="1">
        <v>0.22800000000000001</v>
      </c>
    </row>
    <row r="2103" spans="2:125" x14ac:dyDescent="0.25">
      <c r="B2103" s="1" t="s">
        <v>144</v>
      </c>
      <c r="C2103" s="84">
        <v>1998</v>
      </c>
      <c r="D2103" s="3">
        <v>36103</v>
      </c>
      <c r="E2103" s="3"/>
      <c r="AJ2103" s="4">
        <v>40.020000000000003</v>
      </c>
      <c r="AK2103" s="1"/>
      <c r="AL2103" s="1"/>
      <c r="AM2103" s="4"/>
      <c r="AR2103" s="1">
        <v>0</v>
      </c>
      <c r="AU2103" s="1">
        <v>0.33424757100000002</v>
      </c>
      <c r="AX2103" s="1">
        <v>0</v>
      </c>
      <c r="AY2103" s="1">
        <v>0</v>
      </c>
      <c r="BB2103" s="1">
        <v>4</v>
      </c>
      <c r="BC2103" s="1">
        <v>212.33</v>
      </c>
      <c r="BD2103" s="1">
        <v>0.76</v>
      </c>
      <c r="BH2103" s="1">
        <v>26743.39</v>
      </c>
      <c r="BI2103" s="1">
        <v>27.52</v>
      </c>
      <c r="BJ2103" s="1">
        <v>0</v>
      </c>
      <c r="BW2103" s="1">
        <v>12.5</v>
      </c>
      <c r="CA2103" s="1">
        <v>438.9</v>
      </c>
      <c r="CF2103" s="1" t="s">
        <v>145</v>
      </c>
    </row>
    <row r="2104" spans="2:125" x14ac:dyDescent="0.25">
      <c r="B2104" s="1" t="s">
        <v>144</v>
      </c>
      <c r="C2104" s="84">
        <v>1998</v>
      </c>
      <c r="D2104" s="3">
        <v>36104</v>
      </c>
      <c r="E2104" s="3"/>
      <c r="AJ2104" s="4"/>
      <c r="AK2104" s="1"/>
      <c r="AL2104" s="1"/>
      <c r="AM2104" s="4"/>
      <c r="AZ2104" s="1">
        <v>3.85</v>
      </c>
      <c r="BY2104" s="1">
        <v>5.5</v>
      </c>
      <c r="CC2104" s="1">
        <v>11.79</v>
      </c>
      <c r="CD2104" s="1">
        <v>7.08</v>
      </c>
      <c r="CF2104" s="1" t="s">
        <v>145</v>
      </c>
    </row>
    <row r="2105" spans="2:125" x14ac:dyDescent="0.25">
      <c r="B2105" s="1" t="s">
        <v>144</v>
      </c>
      <c r="C2105" s="84">
        <v>1998</v>
      </c>
      <c r="D2105" s="3">
        <v>36108</v>
      </c>
      <c r="E2105" s="3"/>
      <c r="AJ2105" s="4"/>
      <c r="AK2105" s="1"/>
      <c r="AL2105" s="1"/>
      <c r="AM2105" s="4"/>
      <c r="AZ2105" s="1">
        <v>4.55</v>
      </c>
      <c r="BY2105" s="1">
        <v>6.15</v>
      </c>
      <c r="CC2105" s="1">
        <v>13.56</v>
      </c>
      <c r="CD2105" s="1">
        <v>8.36</v>
      </c>
      <c r="CE2105" s="1" t="s">
        <v>145</v>
      </c>
      <c r="CF2105" s="1" t="s">
        <v>145</v>
      </c>
      <c r="DM2105" s="1">
        <v>401.85</v>
      </c>
      <c r="DN2105" s="1">
        <v>0.217</v>
      </c>
      <c r="DO2105" s="1">
        <v>0.27100000000000002</v>
      </c>
      <c r="DP2105" s="1">
        <v>0.26600000000000001</v>
      </c>
      <c r="DQ2105" s="1">
        <v>0.27600000000000002</v>
      </c>
      <c r="DR2105" s="1">
        <v>0.27100000000000002</v>
      </c>
      <c r="DS2105" s="1">
        <v>0.27700000000000002</v>
      </c>
      <c r="DT2105" s="1">
        <v>0.20300000000000001</v>
      </c>
      <c r="DU2105" s="1">
        <v>0.22800000000000001</v>
      </c>
    </row>
    <row r="2106" spans="2:125" x14ac:dyDescent="0.25">
      <c r="B2106" s="1" t="s">
        <v>144</v>
      </c>
      <c r="C2106" s="84">
        <v>1998</v>
      </c>
      <c r="D2106" s="3">
        <v>36110</v>
      </c>
      <c r="E2106" s="3"/>
      <c r="I2106" s="1">
        <v>1.0500000000000001E-2</v>
      </c>
      <c r="J2106" s="1">
        <v>1.6500000000000001E-2</v>
      </c>
      <c r="K2106" s="1">
        <v>2.5499999999999998E-2</v>
      </c>
      <c r="L2106" s="1">
        <v>5.3499999999999999E-2</v>
      </c>
      <c r="M2106" s="1">
        <v>8.0500000000000002E-2</v>
      </c>
      <c r="N2106" s="1">
        <v>2.9499999999999998E-2</v>
      </c>
      <c r="O2106" s="1">
        <v>291.85000000000002</v>
      </c>
      <c r="P2106" s="1">
        <v>443.05</v>
      </c>
      <c r="Q2106" s="1">
        <v>693.7</v>
      </c>
      <c r="R2106" s="1">
        <v>27795.238099999999</v>
      </c>
      <c r="S2106" s="1">
        <v>26851.515149999999</v>
      </c>
      <c r="T2106" s="1">
        <v>27203.921569999999</v>
      </c>
      <c r="U2106" s="1">
        <v>33657.00935</v>
      </c>
      <c r="V2106" s="1">
        <v>29788.198759999999</v>
      </c>
      <c r="W2106" s="1">
        <v>27761.016950000001</v>
      </c>
      <c r="AA2106" s="1">
        <v>291.85000000000002</v>
      </c>
      <c r="AB2106" s="1">
        <v>443.05</v>
      </c>
      <c r="AC2106" s="1">
        <v>693.7</v>
      </c>
      <c r="AD2106" s="1">
        <v>1800.65</v>
      </c>
      <c r="AE2106" s="1">
        <v>2397.9499999999998</v>
      </c>
      <c r="AF2106" s="1">
        <v>818.95</v>
      </c>
      <c r="AJ2106" s="4">
        <v>105.64</v>
      </c>
      <c r="AK2106" s="1"/>
      <c r="AL2106" s="1"/>
      <c r="AM2106" s="4"/>
      <c r="AR2106" s="1">
        <v>0</v>
      </c>
      <c r="AU2106" s="1">
        <v>0.693074352</v>
      </c>
      <c r="AX2106" s="1">
        <v>0.1</v>
      </c>
      <c r="AY2106" s="1">
        <v>0</v>
      </c>
      <c r="BB2106" s="1">
        <v>5</v>
      </c>
      <c r="BC2106" s="1">
        <v>355.33</v>
      </c>
      <c r="BD2106" s="1">
        <v>2.2000000000000002</v>
      </c>
      <c r="BH2106" s="1">
        <v>30035.200000000001</v>
      </c>
      <c r="BI2106" s="1">
        <v>65.91</v>
      </c>
      <c r="BJ2106" s="1">
        <v>0</v>
      </c>
      <c r="BW2106" s="1">
        <v>39.04</v>
      </c>
      <c r="CA2106" s="1">
        <v>646.79999999999995</v>
      </c>
      <c r="CF2106" s="1" t="s">
        <v>145</v>
      </c>
    </row>
    <row r="2107" spans="2:125" x14ac:dyDescent="0.25">
      <c r="B2107" s="1" t="s">
        <v>144</v>
      </c>
      <c r="C2107" s="84">
        <v>1998</v>
      </c>
      <c r="D2107" s="3">
        <v>36111</v>
      </c>
      <c r="E2107" s="3"/>
      <c r="AJ2107" s="4"/>
      <c r="AK2107" s="1"/>
      <c r="AL2107" s="1"/>
      <c r="AM2107" s="4"/>
      <c r="AZ2107" s="1">
        <v>5</v>
      </c>
      <c r="BY2107" s="1">
        <v>6.6</v>
      </c>
      <c r="CC2107" s="1">
        <v>15.01</v>
      </c>
      <c r="CD2107" s="1">
        <v>9.48</v>
      </c>
      <c r="CF2107" s="1" t="s">
        <v>145</v>
      </c>
    </row>
    <row r="2108" spans="2:125" x14ac:dyDescent="0.25">
      <c r="B2108" s="1" t="s">
        <v>144</v>
      </c>
      <c r="C2108" s="84">
        <v>1998</v>
      </c>
      <c r="D2108" s="3">
        <v>36115</v>
      </c>
      <c r="E2108" s="3"/>
      <c r="AJ2108" s="4"/>
      <c r="AK2108" s="1"/>
      <c r="AL2108" s="1"/>
      <c r="AM2108" s="4"/>
      <c r="AZ2108" s="1">
        <v>5.9</v>
      </c>
      <c r="BY2108" s="1">
        <v>7.05</v>
      </c>
      <c r="CC2108" s="1">
        <v>15.97</v>
      </c>
      <c r="CD2108" s="1">
        <v>11.68</v>
      </c>
      <c r="CE2108" s="1" t="s">
        <v>145</v>
      </c>
      <c r="CF2108" s="1" t="s">
        <v>145</v>
      </c>
      <c r="DM2108" s="1">
        <v>385.84</v>
      </c>
      <c r="DN2108" s="1">
        <v>0.17399999999999999</v>
      </c>
      <c r="DO2108" s="1">
        <v>0.222</v>
      </c>
      <c r="DP2108" s="1">
        <v>0.26</v>
      </c>
      <c r="DQ2108" s="1">
        <v>0.27600000000000002</v>
      </c>
      <c r="DR2108" s="1">
        <v>0.27700000000000002</v>
      </c>
      <c r="DS2108" s="1">
        <v>0.27600000000000002</v>
      </c>
      <c r="DT2108" s="1">
        <v>0.20899999999999999</v>
      </c>
      <c r="DU2108" s="1">
        <v>0.23499999999999999</v>
      </c>
    </row>
    <row r="2109" spans="2:125" x14ac:dyDescent="0.25">
      <c r="B2109" s="1" t="s">
        <v>144</v>
      </c>
      <c r="C2109" s="84">
        <v>1998</v>
      </c>
      <c r="D2109" s="3">
        <v>36116</v>
      </c>
      <c r="E2109" s="3"/>
      <c r="I2109" s="1">
        <v>5.7000000000000002E-2</v>
      </c>
      <c r="J2109" s="1">
        <v>0.108</v>
      </c>
      <c r="K2109" s="1">
        <v>0.128</v>
      </c>
      <c r="L2109" s="1">
        <v>4.3999999999999997E-2</v>
      </c>
      <c r="M2109" s="1">
        <v>319.97500000000002</v>
      </c>
      <c r="N2109" s="1">
        <v>424.875</v>
      </c>
      <c r="O2109" s="1">
        <v>710</v>
      </c>
      <c r="P2109" s="1">
        <v>1459.5</v>
      </c>
      <c r="Q2109" s="1">
        <v>2439</v>
      </c>
      <c r="U2109" s="1">
        <v>25605.263159999999</v>
      </c>
      <c r="V2109" s="1">
        <v>22583.333330000001</v>
      </c>
      <c r="W2109" s="1">
        <v>22671.875</v>
      </c>
      <c r="X2109" s="1">
        <v>12477.272730000001</v>
      </c>
      <c r="AA2109" s="1">
        <v>319.97500000000002</v>
      </c>
      <c r="AB2109" s="1">
        <v>424.875</v>
      </c>
      <c r="AC2109" s="1">
        <v>710</v>
      </c>
      <c r="AD2109" s="1">
        <v>1459.5</v>
      </c>
      <c r="AE2109" s="1">
        <v>2439</v>
      </c>
      <c r="AF2109" s="1">
        <v>2902</v>
      </c>
      <c r="AG2109" s="1">
        <v>549</v>
      </c>
      <c r="AJ2109" s="4">
        <v>228.78</v>
      </c>
      <c r="AK2109" s="1"/>
      <c r="AL2109" s="1"/>
      <c r="AM2109" s="4"/>
      <c r="AR2109" s="1">
        <v>0</v>
      </c>
      <c r="AU2109" s="1">
        <v>0.83053260200000001</v>
      </c>
      <c r="AX2109" s="1">
        <v>0.09</v>
      </c>
      <c r="AY2109" s="1">
        <v>0</v>
      </c>
      <c r="BB2109" s="1">
        <v>6</v>
      </c>
      <c r="BC2109" s="1">
        <v>468.5</v>
      </c>
      <c r="BD2109" s="1">
        <v>3.37</v>
      </c>
      <c r="BH2109" s="1">
        <v>22781.43</v>
      </c>
      <c r="BI2109" s="1">
        <v>127.56</v>
      </c>
      <c r="BJ2109" s="1">
        <v>0</v>
      </c>
      <c r="BW2109" s="1">
        <v>100.63</v>
      </c>
      <c r="CA2109" s="1">
        <v>690.11</v>
      </c>
      <c r="CF2109" s="1" t="s">
        <v>145</v>
      </c>
    </row>
    <row r="2110" spans="2:125" x14ac:dyDescent="0.25">
      <c r="B2110" s="1" t="s">
        <v>144</v>
      </c>
      <c r="C2110" s="84">
        <v>1998</v>
      </c>
      <c r="D2110" s="3">
        <v>36118</v>
      </c>
      <c r="E2110" s="3"/>
      <c r="AJ2110" s="4"/>
      <c r="AK2110" s="1"/>
      <c r="AL2110" s="1"/>
      <c r="AM2110" s="4"/>
      <c r="AZ2110" s="1">
        <v>6.15</v>
      </c>
      <c r="BY2110" s="1">
        <v>7.75</v>
      </c>
      <c r="CC2110" s="1">
        <v>17.829999999999998</v>
      </c>
      <c r="CD2110" s="1">
        <v>12.34</v>
      </c>
      <c r="CF2110" s="1" t="s">
        <v>145</v>
      </c>
    </row>
    <row r="2111" spans="2:125" x14ac:dyDescent="0.25">
      <c r="B2111" s="1" t="s">
        <v>144</v>
      </c>
      <c r="C2111" s="84">
        <v>1998</v>
      </c>
      <c r="D2111" s="3">
        <v>36122</v>
      </c>
      <c r="E2111" s="3"/>
      <c r="I2111" s="1">
        <v>7.1999999999999995E-2</v>
      </c>
      <c r="J2111" s="1">
        <v>0.1135</v>
      </c>
      <c r="K2111" s="1">
        <v>0.14949999999999999</v>
      </c>
      <c r="L2111" s="1">
        <v>0.1245</v>
      </c>
      <c r="M2111" s="1">
        <v>4.4999999999999998E-2</v>
      </c>
      <c r="N2111" s="1">
        <v>319.97500000000002</v>
      </c>
      <c r="O2111" s="1">
        <v>424.875</v>
      </c>
      <c r="P2111" s="1">
        <v>710</v>
      </c>
      <c r="Q2111" s="1">
        <v>1630.075</v>
      </c>
      <c r="V2111" s="1">
        <v>26602.77778</v>
      </c>
      <c r="W2111" s="1">
        <v>23666.079300000001</v>
      </c>
      <c r="X2111" s="1">
        <v>21622.408029999999</v>
      </c>
      <c r="Y2111" s="1">
        <v>18621.28514</v>
      </c>
      <c r="Z2111" s="1">
        <v>7742.2222220000003</v>
      </c>
      <c r="AA2111" s="1">
        <v>319.97500000000002</v>
      </c>
      <c r="AB2111" s="1">
        <v>424.875</v>
      </c>
      <c r="AC2111" s="1">
        <v>710</v>
      </c>
      <c r="AD2111" s="1">
        <v>1630.075</v>
      </c>
      <c r="AE2111" s="1">
        <v>1915.4</v>
      </c>
      <c r="AF2111" s="1">
        <v>2686.1</v>
      </c>
      <c r="AG2111" s="1">
        <v>3232.55</v>
      </c>
      <c r="AH2111" s="1">
        <v>2318.35</v>
      </c>
      <c r="AI2111" s="1">
        <v>348.4</v>
      </c>
      <c r="AJ2111" s="4">
        <v>362.87</v>
      </c>
      <c r="AK2111" s="1"/>
      <c r="AL2111" s="1"/>
      <c r="AM2111" s="4"/>
      <c r="AR2111" s="1">
        <v>0</v>
      </c>
      <c r="AU2111" s="1">
        <v>0.93104595300000004</v>
      </c>
      <c r="AX2111" s="1">
        <v>0.69</v>
      </c>
      <c r="AY2111" s="1">
        <v>0</v>
      </c>
      <c r="AZ2111" s="1">
        <v>6.95</v>
      </c>
      <c r="BB2111" s="1">
        <v>8</v>
      </c>
      <c r="BC2111" s="1">
        <v>548.33000000000004</v>
      </c>
      <c r="BD2111" s="1">
        <v>5.04</v>
      </c>
      <c r="BH2111" s="1">
        <v>24307.02</v>
      </c>
      <c r="BI2111" s="1">
        <v>176.66</v>
      </c>
      <c r="BJ2111" s="1">
        <v>0</v>
      </c>
      <c r="BW2111" s="1">
        <v>181.55</v>
      </c>
      <c r="BY2111" s="1">
        <v>8.1</v>
      </c>
      <c r="CA2111" s="1">
        <v>652.58000000000004</v>
      </c>
      <c r="CC2111" s="1">
        <v>18.71</v>
      </c>
      <c r="CD2111" s="1">
        <v>13.88</v>
      </c>
      <c r="CE2111" s="1" t="s">
        <v>145</v>
      </c>
      <c r="CF2111" s="1" t="s">
        <v>145</v>
      </c>
      <c r="DM2111" s="1">
        <v>362.57</v>
      </c>
      <c r="DN2111" s="1">
        <v>0.13700000000000001</v>
      </c>
      <c r="DO2111" s="1">
        <v>0.185</v>
      </c>
      <c r="DP2111" s="1">
        <v>0.23899999999999999</v>
      </c>
      <c r="DQ2111" s="1">
        <v>0.26600000000000001</v>
      </c>
      <c r="DR2111" s="1">
        <v>0.26800000000000002</v>
      </c>
      <c r="DS2111" s="1">
        <v>0.27700000000000002</v>
      </c>
      <c r="DT2111" s="1">
        <v>0.20599999999999999</v>
      </c>
      <c r="DU2111" s="1">
        <v>0.23499999999999999</v>
      </c>
    </row>
    <row r="2112" spans="2:125" x14ac:dyDescent="0.25">
      <c r="B2112" s="1" t="s">
        <v>144</v>
      </c>
      <c r="C2112" s="84">
        <v>1998</v>
      </c>
      <c r="D2112" s="3">
        <v>36125</v>
      </c>
      <c r="E2112" s="3"/>
      <c r="AJ2112" s="4"/>
      <c r="AK2112" s="1"/>
      <c r="AL2112" s="1"/>
      <c r="AM2112" s="4"/>
      <c r="AZ2112" s="1">
        <v>7.4</v>
      </c>
      <c r="BY2112" s="1">
        <v>8.5500000000000007</v>
      </c>
      <c r="CC2112" s="1">
        <v>19.5</v>
      </c>
      <c r="CD2112" s="1">
        <v>15.17</v>
      </c>
      <c r="CF2112" s="1" t="s">
        <v>145</v>
      </c>
    </row>
    <row r="2113" spans="2:125" x14ac:dyDescent="0.25">
      <c r="B2113" s="1" t="s">
        <v>144</v>
      </c>
      <c r="C2113" s="84">
        <v>1998</v>
      </c>
      <c r="D2113" s="3">
        <v>36129</v>
      </c>
      <c r="E2113" s="3"/>
      <c r="AJ2113" s="4"/>
      <c r="AK2113" s="1"/>
      <c r="AL2113" s="1"/>
      <c r="AM2113" s="4"/>
      <c r="AZ2113" s="1">
        <v>8.0500000000000007</v>
      </c>
      <c r="BY2113" s="1">
        <v>9</v>
      </c>
      <c r="CC2113" s="1">
        <v>20.47</v>
      </c>
      <c r="CD2113" s="1">
        <v>16.27</v>
      </c>
      <c r="CE2113" s="1" t="s">
        <v>145</v>
      </c>
      <c r="CF2113" s="1" t="s">
        <v>145</v>
      </c>
      <c r="DM2113" s="1">
        <v>346.71</v>
      </c>
      <c r="DN2113" s="1">
        <v>0.115</v>
      </c>
      <c r="DO2113" s="1">
        <v>0.17299999999999999</v>
      </c>
      <c r="DP2113" s="1">
        <v>0.219</v>
      </c>
      <c r="DQ2113" s="1">
        <v>0.249</v>
      </c>
      <c r="DR2113" s="1">
        <v>0.26400000000000001</v>
      </c>
      <c r="DS2113" s="1">
        <v>0.27400000000000002</v>
      </c>
      <c r="DT2113" s="1">
        <v>0.20599999999999999</v>
      </c>
      <c r="DU2113" s="1">
        <v>0.23400000000000001</v>
      </c>
    </row>
    <row r="2114" spans="2:125" x14ac:dyDescent="0.25">
      <c r="B2114" s="1" t="s">
        <v>144</v>
      </c>
      <c r="C2114" s="84">
        <v>1998</v>
      </c>
      <c r="D2114" s="3">
        <v>36131</v>
      </c>
      <c r="E2114" s="3"/>
      <c r="AJ2114" s="4">
        <v>526.58000000000004</v>
      </c>
      <c r="AK2114" s="1"/>
      <c r="AL2114" s="1"/>
      <c r="AM2114" s="4"/>
      <c r="AR2114" s="1">
        <v>0</v>
      </c>
      <c r="AU2114" s="1">
        <v>0.95063001300000005</v>
      </c>
      <c r="AX2114" s="1">
        <v>1.2</v>
      </c>
      <c r="AY2114" s="1">
        <v>1</v>
      </c>
      <c r="BB2114" s="1">
        <v>8</v>
      </c>
      <c r="BC2114" s="1">
        <v>677</v>
      </c>
      <c r="BD2114" s="1">
        <v>5.57</v>
      </c>
      <c r="BH2114" s="1">
        <v>21148.32</v>
      </c>
      <c r="BI2114" s="1">
        <v>216.49</v>
      </c>
      <c r="BJ2114" s="1">
        <v>0</v>
      </c>
      <c r="BW2114" s="1">
        <v>301.97000000000003</v>
      </c>
      <c r="CA2114" s="1">
        <v>646.79999999999995</v>
      </c>
      <c r="CF2114" s="1" t="s">
        <v>145</v>
      </c>
    </row>
    <row r="2115" spans="2:125" x14ac:dyDescent="0.25">
      <c r="B2115" s="1" t="s">
        <v>144</v>
      </c>
      <c r="C2115" s="84">
        <v>1998</v>
      </c>
      <c r="D2115" s="3">
        <v>36132</v>
      </c>
      <c r="E2115" s="3"/>
      <c r="AJ2115" s="4"/>
      <c r="AK2115" s="1"/>
      <c r="AL2115" s="1"/>
      <c r="AM2115" s="4"/>
      <c r="AZ2115" s="1">
        <v>8.6999999999999993</v>
      </c>
      <c r="BY2115" s="1">
        <v>9.35</v>
      </c>
      <c r="CC2115" s="1">
        <v>21.15</v>
      </c>
      <c r="CD2115" s="1">
        <v>16.97</v>
      </c>
      <c r="CF2115" s="1" t="s">
        <v>145</v>
      </c>
    </row>
    <row r="2116" spans="2:125" x14ac:dyDescent="0.25">
      <c r="B2116" s="1" t="s">
        <v>144</v>
      </c>
      <c r="C2116" s="84">
        <v>1998</v>
      </c>
      <c r="D2116" s="3">
        <v>36136</v>
      </c>
      <c r="E2116" s="3"/>
      <c r="AJ2116" s="4"/>
      <c r="AK2116" s="1"/>
      <c r="AL2116" s="1"/>
      <c r="AM2116" s="4"/>
      <c r="AZ2116" s="1">
        <v>9.35</v>
      </c>
      <c r="CC2116" s="1">
        <v>12.25</v>
      </c>
      <c r="CD2116" s="1">
        <v>18.3</v>
      </c>
      <c r="CE2116" s="1" t="s">
        <v>145</v>
      </c>
      <c r="CF2116" s="1" t="s">
        <v>145</v>
      </c>
      <c r="DM2116" s="1">
        <v>328.72</v>
      </c>
      <c r="DN2116" s="1">
        <v>9.8000000000000004E-2</v>
      </c>
      <c r="DO2116" s="1">
        <v>0.16300000000000001</v>
      </c>
      <c r="DP2116" s="1">
        <v>0.19500000000000001</v>
      </c>
      <c r="DQ2116" s="1">
        <v>0.22800000000000001</v>
      </c>
      <c r="DR2116" s="1">
        <v>0.252</v>
      </c>
      <c r="DS2116" s="1">
        <v>0.27200000000000002</v>
      </c>
      <c r="DT2116" s="1">
        <v>0.20399999999999999</v>
      </c>
      <c r="DU2116" s="1">
        <v>0.23400000000000001</v>
      </c>
    </row>
    <row r="2117" spans="2:125" x14ac:dyDescent="0.25">
      <c r="B2117" s="1" t="s">
        <v>144</v>
      </c>
      <c r="C2117" s="84">
        <v>1998</v>
      </c>
      <c r="D2117" s="3">
        <v>36138</v>
      </c>
      <c r="E2117" s="3"/>
      <c r="AJ2117" s="4">
        <v>788.93</v>
      </c>
      <c r="AK2117" s="1"/>
      <c r="AL2117" s="1"/>
      <c r="AM2117" s="4"/>
      <c r="AR2117" s="1">
        <v>0</v>
      </c>
      <c r="AU2117" s="1">
        <v>0.92247909400000005</v>
      </c>
      <c r="AX2117" s="1">
        <v>3.94</v>
      </c>
      <c r="AY2117" s="1">
        <v>3.9</v>
      </c>
      <c r="BB2117" s="1">
        <v>5.0999999999999996</v>
      </c>
      <c r="BC2117" s="1">
        <v>770.17</v>
      </c>
      <c r="BD2117" s="1">
        <v>4.9400000000000004</v>
      </c>
      <c r="BH2117" s="1">
        <v>20212.18</v>
      </c>
      <c r="BI2117" s="1">
        <v>187.33</v>
      </c>
      <c r="BJ2117" s="1">
        <v>0</v>
      </c>
      <c r="BL2117" s="1">
        <v>6.15</v>
      </c>
      <c r="BW2117" s="1">
        <v>458.18</v>
      </c>
      <c r="CA2117" s="1">
        <v>626.59</v>
      </c>
      <c r="CF2117" s="1" t="s">
        <v>145</v>
      </c>
    </row>
    <row r="2118" spans="2:125" x14ac:dyDescent="0.25">
      <c r="B2118" s="1" t="s">
        <v>144</v>
      </c>
      <c r="C2118" s="84">
        <v>1998</v>
      </c>
      <c r="D2118" s="3">
        <v>36139</v>
      </c>
      <c r="E2118" s="3"/>
      <c r="AJ2118" s="4"/>
      <c r="AK2118" s="1"/>
      <c r="AL2118" s="1"/>
      <c r="AM2118" s="4"/>
      <c r="CD2118" s="1">
        <v>9.6300000000000008</v>
      </c>
      <c r="CF2118" s="1" t="s">
        <v>145</v>
      </c>
    </row>
    <row r="2119" spans="2:125" x14ac:dyDescent="0.25">
      <c r="B2119" s="1" t="s">
        <v>144</v>
      </c>
      <c r="C2119" s="84">
        <v>1998</v>
      </c>
      <c r="D2119" s="3">
        <v>36143</v>
      </c>
      <c r="E2119" s="3"/>
      <c r="AJ2119" s="4"/>
      <c r="AK2119" s="1"/>
      <c r="AL2119" s="1"/>
      <c r="AM2119" s="4"/>
      <c r="CD2119" s="1">
        <v>6.66</v>
      </c>
      <c r="CE2119" s="1" t="s">
        <v>145</v>
      </c>
      <c r="CF2119" s="1" t="s">
        <v>145</v>
      </c>
      <c r="DM2119" s="1">
        <v>306.67</v>
      </c>
      <c r="DN2119" s="1">
        <v>9.4E-2</v>
      </c>
      <c r="DO2119" s="1">
        <v>0.151</v>
      </c>
      <c r="DP2119" s="1">
        <v>0.16600000000000001</v>
      </c>
      <c r="DQ2119" s="1">
        <v>0.19800000000000001</v>
      </c>
      <c r="DR2119" s="1">
        <v>0.23799999999999999</v>
      </c>
      <c r="DS2119" s="1">
        <v>0.25800000000000001</v>
      </c>
      <c r="DT2119" s="1">
        <v>0.19500000000000001</v>
      </c>
      <c r="DU2119" s="1">
        <v>0.23400000000000001</v>
      </c>
    </row>
    <row r="2120" spans="2:125" x14ac:dyDescent="0.25">
      <c r="B2120" s="1" t="s">
        <v>144</v>
      </c>
      <c r="C2120" s="84">
        <v>1998</v>
      </c>
      <c r="D2120" s="3">
        <v>36145</v>
      </c>
      <c r="E2120" s="3"/>
      <c r="I2120" s="1">
        <v>0.1245</v>
      </c>
      <c r="J2120" s="1">
        <v>1335.78</v>
      </c>
      <c r="K2120" s="1">
        <v>2028.165</v>
      </c>
      <c r="L2120" s="1">
        <v>3371.95</v>
      </c>
      <c r="M2120" s="1">
        <v>3178.2</v>
      </c>
      <c r="N2120" s="1">
        <v>2141</v>
      </c>
      <c r="O2120" s="1">
        <v>17196.78715</v>
      </c>
      <c r="Z2120" s="1">
        <v>17196.78715</v>
      </c>
      <c r="AE2120" s="1">
        <v>1335.78</v>
      </c>
      <c r="AF2120" s="1">
        <v>2028.165</v>
      </c>
      <c r="AG2120" s="1">
        <v>3371.95</v>
      </c>
      <c r="AH2120" s="1">
        <v>3178.2</v>
      </c>
      <c r="AI2120" s="1">
        <v>2141</v>
      </c>
      <c r="AJ2120" s="4">
        <v>785.07</v>
      </c>
      <c r="AK2120" s="1"/>
      <c r="AL2120" s="1"/>
      <c r="AM2120" s="4"/>
      <c r="AR2120" s="1">
        <v>5552.4</v>
      </c>
      <c r="AT2120" s="1">
        <v>90.82</v>
      </c>
      <c r="AU2120" s="1">
        <v>0.87546535999999997</v>
      </c>
      <c r="AX2120" s="1">
        <v>6.08</v>
      </c>
      <c r="AY2120" s="1">
        <v>4.5</v>
      </c>
      <c r="BB2120" s="1">
        <v>4.5</v>
      </c>
      <c r="BC2120" s="1">
        <v>831.17</v>
      </c>
      <c r="BD2120" s="1">
        <v>3.57</v>
      </c>
      <c r="BH2120" s="1">
        <v>17413.04</v>
      </c>
      <c r="BI2120" s="1">
        <v>172.96</v>
      </c>
      <c r="BJ2120" s="1">
        <v>19.079999999999998</v>
      </c>
      <c r="BL2120" s="1">
        <v>80.569999999999993</v>
      </c>
      <c r="BW2120" s="1">
        <v>399.52</v>
      </c>
      <c r="CA2120" s="1">
        <v>490.88</v>
      </c>
      <c r="CF2120" s="1" t="s">
        <v>145</v>
      </c>
    </row>
    <row r="2121" spans="2:125" x14ac:dyDescent="0.25">
      <c r="B2121" s="1" t="s">
        <v>144</v>
      </c>
      <c r="C2121" s="84">
        <v>1998</v>
      </c>
      <c r="D2121" s="3">
        <v>36146</v>
      </c>
      <c r="E2121" s="3"/>
      <c r="AJ2121" s="4"/>
      <c r="AK2121" s="1"/>
      <c r="AL2121" s="1"/>
      <c r="AM2121" s="4"/>
      <c r="CD2121" s="1">
        <v>7.17</v>
      </c>
      <c r="CF2121" s="1" t="s">
        <v>145</v>
      </c>
    </row>
    <row r="2122" spans="2:125" x14ac:dyDescent="0.25">
      <c r="B2122" s="1" t="s">
        <v>144</v>
      </c>
      <c r="C2122" s="84">
        <v>1998</v>
      </c>
      <c r="D2122" s="3">
        <v>36150</v>
      </c>
      <c r="E2122" s="3"/>
      <c r="AJ2122" s="4"/>
      <c r="AK2122" s="1"/>
      <c r="AL2122" s="1"/>
      <c r="AM2122" s="4"/>
      <c r="CD2122" s="1">
        <v>7.75</v>
      </c>
      <c r="CE2122" s="1" t="s">
        <v>145</v>
      </c>
      <c r="CF2122" s="1" t="s">
        <v>145</v>
      </c>
      <c r="DM2122" s="1">
        <v>289.70999999999998</v>
      </c>
      <c r="DN2122" s="1">
        <v>8.7999999999999995E-2</v>
      </c>
      <c r="DO2122" s="1">
        <v>0.14299999999999999</v>
      </c>
      <c r="DP2122" s="1">
        <v>0.155</v>
      </c>
      <c r="DQ2122" s="1">
        <v>0.17599999999999999</v>
      </c>
      <c r="DR2122" s="1">
        <v>0.223</v>
      </c>
      <c r="DS2122" s="1">
        <v>0.246</v>
      </c>
      <c r="DT2122" s="1">
        <v>0.191</v>
      </c>
      <c r="DU2122" s="1">
        <v>0.22500000000000001</v>
      </c>
    </row>
    <row r="2123" spans="2:125" x14ac:dyDescent="0.25">
      <c r="B2123" s="1" t="s">
        <v>144</v>
      </c>
      <c r="C2123" s="84">
        <v>1998</v>
      </c>
      <c r="D2123" s="3">
        <v>36152</v>
      </c>
      <c r="E2123" s="3"/>
      <c r="AJ2123" s="4"/>
      <c r="AK2123" s="1"/>
      <c r="AL2123" s="1"/>
      <c r="AM2123" s="4"/>
      <c r="CD2123" s="1">
        <v>3</v>
      </c>
      <c r="CF2123" s="1" t="s">
        <v>145</v>
      </c>
    </row>
    <row r="2124" spans="2:125" x14ac:dyDescent="0.25">
      <c r="B2124" s="1" t="s">
        <v>144</v>
      </c>
      <c r="C2124" s="84">
        <v>1998</v>
      </c>
      <c r="D2124" s="3">
        <v>36153</v>
      </c>
      <c r="E2124" s="3"/>
      <c r="I2124" s="1">
        <v>1113.1500000000001</v>
      </c>
      <c r="J2124" s="1">
        <v>2155.8125</v>
      </c>
      <c r="K2124" s="1">
        <v>3371.95</v>
      </c>
      <c r="L2124" s="1">
        <v>3178.2</v>
      </c>
      <c r="M2124" s="1">
        <v>2099.9749999999999</v>
      </c>
      <c r="AE2124" s="1">
        <v>1113.1500000000001</v>
      </c>
      <c r="AF2124" s="1">
        <v>2155.8125</v>
      </c>
      <c r="AG2124" s="1">
        <v>3371.95</v>
      </c>
      <c r="AH2124" s="1">
        <v>3178.2</v>
      </c>
      <c r="AI2124" s="1">
        <v>2099.9749999999999</v>
      </c>
      <c r="AJ2124" s="4">
        <v>998.98</v>
      </c>
      <c r="AK2124" s="1"/>
      <c r="AL2124" s="1"/>
      <c r="AM2124" s="4"/>
      <c r="AR2124" s="1">
        <v>11955.88</v>
      </c>
      <c r="AT2124" s="1">
        <v>165.33</v>
      </c>
      <c r="AU2124" s="1">
        <v>0.86040676299999996</v>
      </c>
      <c r="AX2124" s="1">
        <v>10.73</v>
      </c>
      <c r="AY2124" s="1">
        <v>4.5</v>
      </c>
      <c r="BB2124" s="1">
        <v>4.5</v>
      </c>
      <c r="BC2124" s="1">
        <v>856</v>
      </c>
      <c r="BD2124" s="1">
        <v>3.19</v>
      </c>
      <c r="BH2124" s="1">
        <v>16046.91</v>
      </c>
      <c r="BI2124" s="1">
        <v>151.25</v>
      </c>
      <c r="BJ2124" s="1">
        <v>29.53</v>
      </c>
      <c r="BL2124" s="1">
        <v>102.35</v>
      </c>
      <c r="BW2124" s="1">
        <v>507.37</v>
      </c>
      <c r="CA2124" s="1">
        <v>421.58</v>
      </c>
      <c r="CF2124" s="1" t="s">
        <v>145</v>
      </c>
    </row>
    <row r="2125" spans="2:125" x14ac:dyDescent="0.25">
      <c r="B2125" s="1" t="s">
        <v>144</v>
      </c>
      <c r="C2125" s="84">
        <v>1998</v>
      </c>
      <c r="D2125" s="3">
        <v>36157</v>
      </c>
      <c r="E2125" s="3"/>
      <c r="AJ2125" s="4"/>
      <c r="AK2125" s="1"/>
      <c r="AL2125" s="1"/>
      <c r="AM2125" s="4"/>
      <c r="CE2125" s="1" t="s">
        <v>145</v>
      </c>
      <c r="CF2125" s="1" t="s">
        <v>145</v>
      </c>
      <c r="DM2125" s="1">
        <v>274.5</v>
      </c>
      <c r="DN2125" s="1">
        <v>0.08</v>
      </c>
      <c r="DO2125" s="1">
        <v>0.13700000000000001</v>
      </c>
      <c r="DP2125" s="1">
        <v>0.14399999999999999</v>
      </c>
      <c r="DQ2125" s="1">
        <v>0.16</v>
      </c>
      <c r="DR2125" s="1">
        <v>0.20599999999999999</v>
      </c>
      <c r="DS2125" s="1">
        <v>0.23400000000000001</v>
      </c>
      <c r="DT2125" s="1">
        <v>0.186</v>
      </c>
      <c r="DU2125" s="1">
        <v>0.22600000000000001</v>
      </c>
    </row>
    <row r="2126" spans="2:125" x14ac:dyDescent="0.25">
      <c r="B2126" s="1" t="s">
        <v>144</v>
      </c>
      <c r="C2126" s="84">
        <v>1998</v>
      </c>
      <c r="D2126" s="3">
        <v>36159</v>
      </c>
      <c r="E2126" s="3"/>
      <c r="I2126" s="1">
        <v>2124.605</v>
      </c>
      <c r="J2126" s="1">
        <v>2891.1550000000002</v>
      </c>
      <c r="K2126" s="1">
        <v>3178.2</v>
      </c>
      <c r="L2126" s="1">
        <v>2099.9749999999999</v>
      </c>
      <c r="AF2126" s="1">
        <v>2124.605</v>
      </c>
      <c r="AG2126" s="1">
        <v>2891.1550000000002</v>
      </c>
      <c r="AH2126" s="1">
        <v>3178.2</v>
      </c>
      <c r="AI2126" s="1">
        <v>2099.9749999999999</v>
      </c>
      <c r="AJ2126" s="4">
        <v>1347.42</v>
      </c>
      <c r="AK2126" s="1"/>
      <c r="AL2126" s="1"/>
      <c r="AM2126" s="4"/>
      <c r="AR2126" s="1">
        <v>16327.63</v>
      </c>
      <c r="AT2126" s="1">
        <v>314.81</v>
      </c>
      <c r="AU2126" s="1">
        <v>0.79348847099999997</v>
      </c>
      <c r="AX2126" s="1">
        <v>17.87</v>
      </c>
      <c r="AY2126" s="1">
        <v>5.3</v>
      </c>
      <c r="BB2126" s="1">
        <v>3.7</v>
      </c>
      <c r="BC2126" s="1">
        <v>907.5</v>
      </c>
      <c r="BD2126" s="1">
        <v>2.39</v>
      </c>
      <c r="BH2126" s="1">
        <v>16807.849999999999</v>
      </c>
      <c r="BI2126" s="1">
        <v>147.53</v>
      </c>
      <c r="BJ2126" s="1">
        <v>25.75</v>
      </c>
      <c r="BL2126" s="1">
        <v>127.27</v>
      </c>
      <c r="BW2126" s="1">
        <v>636.74</v>
      </c>
      <c r="CA2126" s="1">
        <v>438.9</v>
      </c>
      <c r="CF2126" s="1" t="s">
        <v>145</v>
      </c>
    </row>
    <row r="2127" spans="2:125" x14ac:dyDescent="0.25">
      <c r="B2127" s="1" t="s">
        <v>144</v>
      </c>
      <c r="C2127" s="84">
        <v>1998</v>
      </c>
      <c r="D2127" s="3">
        <v>36167</v>
      </c>
      <c r="E2127" s="3"/>
      <c r="AJ2127" s="4">
        <v>1233.1199999999999</v>
      </c>
      <c r="AK2127" s="1"/>
      <c r="AL2127" s="1"/>
      <c r="AM2127" s="4"/>
      <c r="AR2127" s="1">
        <v>13533.16</v>
      </c>
      <c r="AT2127" s="1">
        <v>424.57</v>
      </c>
      <c r="AU2127" s="1">
        <v>0.65794922300000003</v>
      </c>
      <c r="AX2127" s="1">
        <v>23.66</v>
      </c>
      <c r="AY2127" s="1">
        <v>6.05</v>
      </c>
      <c r="BB2127" s="1">
        <v>2.95</v>
      </c>
      <c r="BC2127" s="1">
        <v>848.33</v>
      </c>
      <c r="BD2127" s="1">
        <v>1.62</v>
      </c>
      <c r="BH2127" s="1">
        <v>17897.099999999999</v>
      </c>
      <c r="BI2127" s="1">
        <v>90.7</v>
      </c>
      <c r="BJ2127" s="1">
        <v>23.4</v>
      </c>
      <c r="BL2127" s="1">
        <v>92.08</v>
      </c>
      <c r="BW2127" s="1">
        <v>465.49</v>
      </c>
      <c r="CA2127" s="1">
        <v>392.7</v>
      </c>
      <c r="CF2127" s="1" t="s">
        <v>145</v>
      </c>
    </row>
    <row r="2128" spans="2:125" x14ac:dyDescent="0.25">
      <c r="B2128" s="1" t="s">
        <v>144</v>
      </c>
      <c r="C2128" s="84">
        <v>1998</v>
      </c>
      <c r="D2128" s="3">
        <v>36171</v>
      </c>
      <c r="E2128" s="3"/>
      <c r="AJ2128" s="4"/>
      <c r="AK2128" s="1"/>
      <c r="AL2128" s="1"/>
      <c r="AM2128" s="4"/>
      <c r="CE2128" s="1" t="s">
        <v>145</v>
      </c>
      <c r="DM2128" s="1">
        <v>245.3</v>
      </c>
      <c r="DN2128" s="1">
        <v>7.6999999999999999E-2</v>
      </c>
      <c r="DO2128" s="1">
        <v>0.126</v>
      </c>
      <c r="DP2128" s="1">
        <v>0.13100000000000001</v>
      </c>
      <c r="DQ2128" s="1">
        <v>0.13600000000000001</v>
      </c>
      <c r="DR2128" s="1">
        <v>0.17599999999999999</v>
      </c>
      <c r="DS2128" s="1">
        <v>0.20100000000000001</v>
      </c>
      <c r="DT2128" s="1">
        <v>0.17100000000000001</v>
      </c>
      <c r="DU2128" s="1">
        <v>0.20899999999999999</v>
      </c>
    </row>
    <row r="2129" spans="2:125" x14ac:dyDescent="0.25">
      <c r="B2129" s="1" t="s">
        <v>144</v>
      </c>
      <c r="C2129" s="84">
        <v>1998</v>
      </c>
      <c r="D2129" s="3">
        <v>36172</v>
      </c>
      <c r="E2129" s="3"/>
      <c r="AJ2129" s="4">
        <v>1129.73</v>
      </c>
      <c r="AK2129" s="1"/>
      <c r="AL2129" s="1"/>
      <c r="AM2129" s="4"/>
      <c r="AR2129" s="1">
        <v>12381.91</v>
      </c>
      <c r="AT2129" s="1">
        <v>476.6</v>
      </c>
      <c r="AX2129" s="1">
        <v>31.32</v>
      </c>
      <c r="AY2129" s="1">
        <v>8.9499999999999993</v>
      </c>
      <c r="BB2129" s="1">
        <v>0.05</v>
      </c>
      <c r="BC2129" s="1">
        <v>891.67</v>
      </c>
      <c r="BD2129" s="1">
        <v>0.02</v>
      </c>
      <c r="BI2129" s="1">
        <v>3.13</v>
      </c>
      <c r="BJ2129" s="1">
        <v>22.18</v>
      </c>
      <c r="BL2129" s="1">
        <v>81.77</v>
      </c>
      <c r="BW2129" s="1">
        <v>356.04</v>
      </c>
      <c r="CA2129" s="1">
        <v>384.04</v>
      </c>
      <c r="CF2129" s="1" t="s">
        <v>145</v>
      </c>
    </row>
    <row r="2130" spans="2:125" x14ac:dyDescent="0.25">
      <c r="B2130" s="1" t="s">
        <v>144</v>
      </c>
      <c r="C2130" s="84">
        <v>1998</v>
      </c>
      <c r="D2130" s="3">
        <v>36178</v>
      </c>
      <c r="E2130" s="3"/>
      <c r="AJ2130" s="4"/>
      <c r="AK2130" s="1"/>
      <c r="AL2130" s="1"/>
      <c r="AM2130" s="4"/>
      <c r="CE2130" s="1" t="s">
        <v>145</v>
      </c>
      <c r="DM2130" s="1">
        <v>238.56</v>
      </c>
      <c r="DN2130" s="1">
        <v>7.3999999999999996E-2</v>
      </c>
      <c r="DO2130" s="1">
        <v>0.126</v>
      </c>
      <c r="DP2130" s="1">
        <v>0.129</v>
      </c>
      <c r="DQ2130" s="1">
        <v>0.13300000000000001</v>
      </c>
      <c r="DR2130" s="1">
        <v>0.17</v>
      </c>
      <c r="DS2130" s="1">
        <v>0.192</v>
      </c>
      <c r="DT2130" s="1">
        <v>0.16500000000000001</v>
      </c>
      <c r="DU2130" s="1">
        <v>0.20499999999999999</v>
      </c>
    </row>
    <row r="2131" spans="2:125" x14ac:dyDescent="0.25">
      <c r="B2131" s="1" t="s">
        <v>144</v>
      </c>
      <c r="C2131" s="84">
        <v>1998</v>
      </c>
      <c r="D2131" s="3">
        <v>36179</v>
      </c>
      <c r="E2131" s="3"/>
      <c r="AJ2131" s="4">
        <v>1516.91</v>
      </c>
      <c r="AK2131" s="1"/>
      <c r="AL2131" s="1"/>
      <c r="AM2131" s="4"/>
      <c r="AR2131" s="1">
        <v>15696.13</v>
      </c>
      <c r="AT2131" s="1">
        <v>634.51</v>
      </c>
      <c r="AX2131" s="1">
        <v>117.62</v>
      </c>
      <c r="AY2131" s="1">
        <v>9</v>
      </c>
      <c r="BB2131" s="1">
        <v>0</v>
      </c>
      <c r="BD2131" s="1">
        <v>0</v>
      </c>
      <c r="BI2131" s="1">
        <v>0</v>
      </c>
      <c r="BJ2131" s="1">
        <v>24.03</v>
      </c>
      <c r="BL2131" s="1">
        <v>85.51</v>
      </c>
      <c r="CF2131" s="1" t="s">
        <v>145</v>
      </c>
    </row>
    <row r="2132" spans="2:125" x14ac:dyDescent="0.25">
      <c r="B2132" s="1" t="s">
        <v>144</v>
      </c>
      <c r="C2132" s="84">
        <v>1998</v>
      </c>
      <c r="D2132" s="3">
        <v>36185</v>
      </c>
      <c r="E2132" s="3"/>
      <c r="AJ2132" s="4"/>
      <c r="AK2132" s="1"/>
      <c r="AL2132" s="1"/>
      <c r="AM2132" s="4"/>
      <c r="CE2132" s="1" t="s">
        <v>145</v>
      </c>
      <c r="DM2132" s="1">
        <v>238.26</v>
      </c>
      <c r="DN2132" s="1">
        <v>7.0999999999999994E-2</v>
      </c>
      <c r="DO2132" s="1">
        <v>0.129</v>
      </c>
      <c r="DP2132" s="1">
        <v>0.13100000000000001</v>
      </c>
      <c r="DQ2132" s="1">
        <v>0.13800000000000001</v>
      </c>
      <c r="DR2132" s="1">
        <v>0.16900000000000001</v>
      </c>
      <c r="DS2132" s="1">
        <v>0.193</v>
      </c>
      <c r="DT2132" s="1">
        <v>0.161</v>
      </c>
      <c r="DU2132" s="1">
        <v>0.2</v>
      </c>
    </row>
    <row r="2133" spans="2:125" x14ac:dyDescent="0.25">
      <c r="B2133" s="1" t="s">
        <v>144</v>
      </c>
      <c r="C2133" s="84">
        <v>1998</v>
      </c>
      <c r="D2133" s="3">
        <v>36188</v>
      </c>
      <c r="E2133" s="3"/>
      <c r="AJ2133" s="4">
        <v>1304.24</v>
      </c>
      <c r="AK2133" s="1"/>
      <c r="AL2133" s="1"/>
      <c r="AM2133" s="4"/>
      <c r="AR2133" s="1">
        <v>15834.47</v>
      </c>
      <c r="AT2133" s="1">
        <v>577.24</v>
      </c>
      <c r="AX2133" s="1">
        <v>94.95</v>
      </c>
      <c r="AY2133" s="1">
        <v>9</v>
      </c>
      <c r="BB2133" s="1">
        <v>0</v>
      </c>
      <c r="BD2133" s="1">
        <v>0</v>
      </c>
      <c r="BI2133" s="1">
        <v>0</v>
      </c>
      <c r="BJ2133" s="1">
        <v>24.88</v>
      </c>
      <c r="BL2133" s="1">
        <v>83.69</v>
      </c>
      <c r="CF2133" s="1" t="s">
        <v>145</v>
      </c>
    </row>
    <row r="2134" spans="2:125" x14ac:dyDescent="0.25">
      <c r="B2134" s="1" t="s">
        <v>144</v>
      </c>
      <c r="C2134" s="84">
        <v>1998</v>
      </c>
      <c r="D2134" s="3">
        <v>36192</v>
      </c>
      <c r="E2134" s="3"/>
      <c r="AJ2134" s="4"/>
      <c r="AK2134" s="1"/>
      <c r="AL2134" s="1"/>
      <c r="AM2134" s="4"/>
      <c r="CE2134" s="1" t="s">
        <v>145</v>
      </c>
      <c r="DM2134" s="1">
        <v>240.12</v>
      </c>
      <c r="DN2134" s="1">
        <v>6.7000000000000004E-2</v>
      </c>
      <c r="DO2134" s="1">
        <v>0.13200000000000001</v>
      </c>
      <c r="DP2134" s="1">
        <v>0.13600000000000001</v>
      </c>
      <c r="DQ2134" s="1">
        <v>0.14399999999999999</v>
      </c>
      <c r="DR2134" s="1">
        <v>0.17499999999999999</v>
      </c>
      <c r="DS2134" s="1">
        <v>0.192</v>
      </c>
      <c r="DT2134" s="1">
        <v>0.158</v>
      </c>
      <c r="DU2134" s="1">
        <v>0.19600000000000001</v>
      </c>
    </row>
    <row r="2135" spans="2:125" x14ac:dyDescent="0.25">
      <c r="B2135" s="1" t="s">
        <v>144</v>
      </c>
      <c r="C2135" s="84">
        <v>1998</v>
      </c>
      <c r="D2135" s="3">
        <v>36194</v>
      </c>
      <c r="E2135" s="3"/>
      <c r="AJ2135" s="4">
        <v>1272.6300000000001</v>
      </c>
      <c r="AK2135" s="1"/>
      <c r="AL2135" s="1"/>
      <c r="AM2135" s="4"/>
      <c r="AR2135" s="1">
        <v>12485.67</v>
      </c>
      <c r="AT2135" s="1">
        <v>574.52</v>
      </c>
      <c r="AX2135" s="1">
        <v>92.45</v>
      </c>
      <c r="AY2135" s="1">
        <v>9</v>
      </c>
      <c r="BB2135" s="1">
        <v>0</v>
      </c>
      <c r="BD2135" s="1">
        <v>0</v>
      </c>
      <c r="BI2135" s="1">
        <v>0</v>
      </c>
      <c r="BJ2135" s="1">
        <v>20.58</v>
      </c>
      <c r="BL2135" s="1">
        <v>71.760000000000005</v>
      </c>
      <c r="CF2135" s="1" t="s">
        <v>145</v>
      </c>
    </row>
    <row r="2136" spans="2:125" x14ac:dyDescent="0.25">
      <c r="B2136" s="1" t="s">
        <v>144</v>
      </c>
      <c r="C2136" s="84">
        <v>1998</v>
      </c>
      <c r="D2136" s="3">
        <v>36199</v>
      </c>
      <c r="E2136" s="3"/>
      <c r="AJ2136" s="4"/>
      <c r="AK2136" s="1"/>
      <c r="AL2136" s="1"/>
      <c r="AM2136" s="4"/>
      <c r="CE2136" s="1" t="s">
        <v>145</v>
      </c>
      <c r="DM2136" s="1">
        <v>241.16</v>
      </c>
      <c r="DN2136" s="1">
        <v>6.6000000000000003E-2</v>
      </c>
      <c r="DO2136" s="1">
        <v>0.13600000000000001</v>
      </c>
      <c r="DP2136" s="1">
        <v>0.14199999999999999</v>
      </c>
      <c r="DQ2136" s="1">
        <v>0.14599999999999999</v>
      </c>
      <c r="DR2136" s="1">
        <v>0.17299999999999999</v>
      </c>
      <c r="DS2136" s="1">
        <v>0.192</v>
      </c>
      <c r="DT2136" s="1">
        <v>0.157</v>
      </c>
      <c r="DU2136" s="1">
        <v>0.19400000000000001</v>
      </c>
    </row>
    <row r="2137" spans="2:125" x14ac:dyDescent="0.25">
      <c r="B2137" s="1" t="s">
        <v>144</v>
      </c>
      <c r="C2137" s="84">
        <v>1998</v>
      </c>
      <c r="D2137" s="3">
        <v>36199</v>
      </c>
      <c r="E2137" s="3"/>
      <c r="AJ2137" s="4"/>
      <c r="AK2137" s="1"/>
      <c r="AL2137" s="1"/>
      <c r="AM2137" s="4"/>
      <c r="AR2137" s="1">
        <v>17853.91</v>
      </c>
      <c r="AT2137" s="1">
        <v>507.33</v>
      </c>
      <c r="AY2137" s="1">
        <v>9</v>
      </c>
      <c r="BB2137" s="1">
        <v>0</v>
      </c>
      <c r="BJ2137" s="1">
        <v>0</v>
      </c>
      <c r="BN2137" s="1" t="s">
        <v>89</v>
      </c>
      <c r="CF2137" s="1" t="s">
        <v>145</v>
      </c>
    </row>
    <row r="2138" spans="2:125" x14ac:dyDescent="0.25">
      <c r="B2138" s="1" t="s">
        <v>144</v>
      </c>
      <c r="C2138" s="84">
        <v>1998</v>
      </c>
      <c r="D2138" s="3">
        <v>36209</v>
      </c>
      <c r="E2138" s="3"/>
      <c r="AJ2138" s="4"/>
      <c r="AK2138" s="1"/>
      <c r="AL2138" s="1"/>
      <c r="AM2138" s="4"/>
      <c r="AR2138" s="1">
        <v>0</v>
      </c>
      <c r="AY2138" s="1">
        <v>9</v>
      </c>
      <c r="BB2138" s="1">
        <v>0</v>
      </c>
      <c r="BJ2138" s="1">
        <v>0</v>
      </c>
      <c r="CF2138" s="1" t="s">
        <v>145</v>
      </c>
    </row>
    <row r="2139" spans="2:125" x14ac:dyDescent="0.25">
      <c r="B2139" s="1" t="s">
        <v>144</v>
      </c>
      <c r="C2139" s="84">
        <v>1998</v>
      </c>
      <c r="D2139" s="3">
        <v>36215</v>
      </c>
      <c r="E2139" s="3"/>
      <c r="AJ2139" s="4"/>
      <c r="AK2139" s="1"/>
      <c r="AL2139" s="1"/>
      <c r="AM2139" s="4"/>
      <c r="AR2139" s="1">
        <v>0</v>
      </c>
      <c r="AY2139" s="1">
        <v>9</v>
      </c>
      <c r="BB2139" s="1">
        <v>0</v>
      </c>
      <c r="BJ2139" s="1">
        <v>0</v>
      </c>
      <c r="CF2139" s="1" t="s">
        <v>145</v>
      </c>
    </row>
    <row r="2140" spans="2:125" x14ac:dyDescent="0.25">
      <c r="B2140" s="1" t="s">
        <v>144</v>
      </c>
      <c r="C2140" s="84">
        <v>1998</v>
      </c>
      <c r="D2140" s="3">
        <v>36221</v>
      </c>
      <c r="E2140" s="3"/>
      <c r="AJ2140" s="4"/>
      <c r="AK2140" s="1"/>
      <c r="AL2140" s="1"/>
      <c r="AM2140" s="4"/>
      <c r="CF2140" s="1" t="s">
        <v>145</v>
      </c>
    </row>
    <row r="2141" spans="2:125" x14ac:dyDescent="0.25">
      <c r="B2141" s="1" t="s">
        <v>144</v>
      </c>
      <c r="C2141" s="84">
        <v>1998</v>
      </c>
      <c r="D2141" s="3">
        <v>36222</v>
      </c>
      <c r="E2141" s="3"/>
      <c r="AJ2141" s="4"/>
      <c r="AK2141" s="1"/>
      <c r="AL2141" s="1"/>
      <c r="AM2141" s="4"/>
      <c r="AR2141" s="1">
        <v>0</v>
      </c>
      <c r="AY2141" s="1">
        <v>9</v>
      </c>
      <c r="BB2141" s="1">
        <v>0</v>
      </c>
      <c r="BJ2141" s="1">
        <v>0</v>
      </c>
      <c r="CF2141" s="1" t="s">
        <v>145</v>
      </c>
    </row>
    <row r="2142" spans="2:125" x14ac:dyDescent="0.25">
      <c r="B2142" s="1" t="s">
        <v>144</v>
      </c>
      <c r="C2142" s="84">
        <v>1998</v>
      </c>
      <c r="D2142" s="3">
        <v>36342</v>
      </c>
      <c r="E2142" s="3"/>
      <c r="I2142" s="1">
        <v>1575.7049999999999</v>
      </c>
      <c r="J2142" s="1">
        <v>3178.2</v>
      </c>
      <c r="K2142" s="1">
        <v>2099.9749999999999</v>
      </c>
      <c r="AG2142" s="1">
        <v>1575.7049999999999</v>
      </c>
      <c r="AH2142" s="1">
        <v>3178.2</v>
      </c>
      <c r="AI2142" s="1">
        <v>2099.9749999999999</v>
      </c>
      <c r="AJ2142" s="4"/>
      <c r="AK2142" s="1"/>
      <c r="AL2142" s="1"/>
      <c r="AM2142" s="4"/>
      <c r="CF2142" s="1" t="s">
        <v>145</v>
      </c>
    </row>
    <row r="2143" spans="2:125" x14ac:dyDescent="0.25">
      <c r="B2143" s="1" t="s">
        <v>144</v>
      </c>
      <c r="C2143" s="84">
        <v>1998</v>
      </c>
      <c r="D2143" s="3">
        <v>36435</v>
      </c>
      <c r="E2143" s="3"/>
      <c r="AJ2143" s="4"/>
      <c r="AK2143" s="1"/>
      <c r="AL2143" s="1"/>
      <c r="AM2143" s="4"/>
      <c r="CF2143" s="1" t="s">
        <v>145</v>
      </c>
    </row>
    <row r="2144" spans="2:125" x14ac:dyDescent="0.25">
      <c r="B2144" s="1" t="s">
        <v>144</v>
      </c>
      <c r="C2144" s="84">
        <v>1998</v>
      </c>
      <c r="D2144" s="3">
        <v>36495</v>
      </c>
      <c r="E2144" s="3"/>
      <c r="I2144" s="1">
        <v>204.125</v>
      </c>
      <c r="AI2144" s="1">
        <v>204.125</v>
      </c>
      <c r="AJ2144" s="4"/>
      <c r="AK2144" s="1"/>
      <c r="AL2144" s="1"/>
      <c r="AM2144" s="4"/>
      <c r="CF2144" s="1" t="s">
        <v>145</v>
      </c>
    </row>
    <row r="2145" spans="2:125" x14ac:dyDescent="0.25">
      <c r="B2145" s="1" t="s">
        <v>146</v>
      </c>
      <c r="C2145" s="84">
        <v>1998</v>
      </c>
      <c r="D2145" s="3">
        <v>35838</v>
      </c>
      <c r="E2145" s="3"/>
      <c r="I2145" s="1">
        <v>0.16900000000000001</v>
      </c>
      <c r="J2145" s="1">
        <v>0.20300000000000001</v>
      </c>
      <c r="K2145" s="1">
        <v>6.4000000000000001E-2</v>
      </c>
      <c r="L2145" s="1">
        <v>484.97500000000002</v>
      </c>
      <c r="M2145" s="1">
        <v>767.9</v>
      </c>
      <c r="N2145" s="1">
        <v>1646.7</v>
      </c>
      <c r="O2145" s="1">
        <v>2560.85</v>
      </c>
      <c r="P2145" s="1">
        <v>3396.2750000000001</v>
      </c>
      <c r="Q2145" s="1">
        <v>4515.5</v>
      </c>
      <c r="X2145" s="1">
        <v>26718.93491</v>
      </c>
      <c r="Y2145" s="1">
        <v>21682.266009999999</v>
      </c>
      <c r="Z2145" s="1">
        <v>7523.4375</v>
      </c>
      <c r="AB2145" s="1">
        <v>484.97500000000002</v>
      </c>
      <c r="AC2145" s="1">
        <v>767.9</v>
      </c>
      <c r="AD2145" s="1">
        <v>1646.7</v>
      </c>
      <c r="AE2145" s="1">
        <v>2560.85</v>
      </c>
      <c r="AF2145" s="1">
        <v>3396.2750000000001</v>
      </c>
      <c r="AG2145" s="1">
        <v>4515.5</v>
      </c>
      <c r="AH2145" s="1">
        <v>4401.5</v>
      </c>
      <c r="AI2145" s="1">
        <v>481.5</v>
      </c>
      <c r="AJ2145" s="4"/>
      <c r="AK2145" s="1"/>
      <c r="AL2145" s="1"/>
      <c r="AM2145" s="4"/>
      <c r="CF2145" s="1" t="s">
        <v>147</v>
      </c>
    </row>
    <row r="2146" spans="2:125" x14ac:dyDescent="0.25">
      <c r="B2146" s="1" t="s">
        <v>146</v>
      </c>
      <c r="C2146" s="84">
        <v>1998</v>
      </c>
      <c r="D2146" s="3">
        <v>35896</v>
      </c>
      <c r="E2146" s="3"/>
      <c r="I2146" s="1">
        <v>1.8499999999999999E-2</v>
      </c>
      <c r="J2146" s="1">
        <v>2.3E-2</v>
      </c>
      <c r="K2146" s="1">
        <v>3.5000000000000003E-2</v>
      </c>
      <c r="L2146" s="1">
        <v>4.3999999999999997E-2</v>
      </c>
      <c r="M2146" s="1">
        <v>1.7000000000000001E-2</v>
      </c>
      <c r="N2146" s="1">
        <v>330.25</v>
      </c>
      <c r="O2146" s="1">
        <v>450.7</v>
      </c>
      <c r="P2146" s="1">
        <v>764.9</v>
      </c>
      <c r="Q2146" s="1">
        <v>1260.75</v>
      </c>
      <c r="R2146" s="1">
        <v>17851.351350000001</v>
      </c>
      <c r="S2146" s="1">
        <v>19595.652170000001</v>
      </c>
      <c r="T2146" s="1">
        <v>21854.28571</v>
      </c>
      <c r="U2146" s="1">
        <v>28653.409090000001</v>
      </c>
      <c r="V2146" s="1">
        <v>14426.470590000001</v>
      </c>
      <c r="AA2146" s="1">
        <v>330.25</v>
      </c>
      <c r="AB2146" s="1">
        <v>450.7</v>
      </c>
      <c r="AC2146" s="1">
        <v>764.9</v>
      </c>
      <c r="AD2146" s="1">
        <v>1260.75</v>
      </c>
      <c r="AE2146" s="1">
        <v>245.25</v>
      </c>
      <c r="AJ2146" s="4"/>
      <c r="AK2146" s="1"/>
      <c r="AL2146" s="1"/>
      <c r="AM2146" s="4"/>
      <c r="CF2146" s="1" t="s">
        <v>147</v>
      </c>
    </row>
    <row r="2147" spans="2:125" x14ac:dyDescent="0.25">
      <c r="B2147" s="1" t="s">
        <v>146</v>
      </c>
      <c r="C2147" s="84">
        <v>1998</v>
      </c>
      <c r="D2147" s="3">
        <v>36050</v>
      </c>
      <c r="E2147" s="3"/>
      <c r="I2147" s="1">
        <v>0.2445</v>
      </c>
      <c r="J2147" s="1">
        <v>0.14799999999999999</v>
      </c>
      <c r="K2147" s="1">
        <v>768.255</v>
      </c>
      <c r="L2147" s="1">
        <v>3396.2750000000001</v>
      </c>
      <c r="M2147" s="1">
        <v>4252.5</v>
      </c>
      <c r="N2147" s="1">
        <v>4688.8999999999996</v>
      </c>
      <c r="O2147" s="1">
        <v>2820.55</v>
      </c>
      <c r="P2147" s="1">
        <v>19177.505109999998</v>
      </c>
      <c r="Q2147" s="1">
        <v>19057.770270000001</v>
      </c>
      <c r="Y2147" s="1">
        <v>19177.505109999998</v>
      </c>
      <c r="Z2147" s="1">
        <v>19057.770270000001</v>
      </c>
      <c r="AE2147" s="1">
        <v>768.255</v>
      </c>
      <c r="AF2147" s="1">
        <v>3396.2750000000001</v>
      </c>
      <c r="AG2147" s="1">
        <v>4252.5</v>
      </c>
      <c r="AH2147" s="1">
        <v>4688.8999999999996</v>
      </c>
      <c r="AI2147" s="1">
        <v>2820.55</v>
      </c>
      <c r="AJ2147" s="4"/>
      <c r="AK2147" s="1"/>
      <c r="AL2147" s="1"/>
      <c r="AM2147" s="4"/>
      <c r="CF2147" s="1" t="s">
        <v>147</v>
      </c>
    </row>
    <row r="2148" spans="2:125" x14ac:dyDescent="0.25">
      <c r="B2148" s="1" t="s">
        <v>146</v>
      </c>
      <c r="C2148" s="84">
        <v>1998</v>
      </c>
      <c r="D2148" s="3">
        <v>36095</v>
      </c>
      <c r="E2148" s="3"/>
      <c r="AJ2148" s="4"/>
      <c r="AK2148" s="1"/>
      <c r="AL2148" s="1"/>
      <c r="AM2148" s="4"/>
      <c r="CE2148" s="1" t="s">
        <v>147</v>
      </c>
      <c r="DM2148" s="1">
        <v>370.41</v>
      </c>
      <c r="DN2148" s="1">
        <v>0.222</v>
      </c>
      <c r="DO2148" s="1">
        <v>0.255</v>
      </c>
      <c r="DP2148" s="1">
        <v>0.25900000000000001</v>
      </c>
      <c r="DQ2148" s="1">
        <v>0.25800000000000001</v>
      </c>
      <c r="DR2148" s="1">
        <v>0.26900000000000002</v>
      </c>
      <c r="DS2148" s="1">
        <v>0.26800000000000002</v>
      </c>
      <c r="DT2148" s="1">
        <v>0.192</v>
      </c>
      <c r="DU2148" s="1">
        <v>0.13</v>
      </c>
    </row>
    <row r="2149" spans="2:125" x14ac:dyDescent="0.25">
      <c r="B2149" s="1" t="s">
        <v>146</v>
      </c>
      <c r="C2149" s="84">
        <v>1998</v>
      </c>
      <c r="D2149" s="3">
        <v>36096</v>
      </c>
      <c r="E2149" s="3"/>
      <c r="AJ2149" s="4"/>
      <c r="AK2149" s="1"/>
      <c r="AL2149" s="1"/>
      <c r="AM2149" s="4"/>
      <c r="AZ2149" s="1">
        <v>2.5499999999999998</v>
      </c>
      <c r="BY2149" s="1">
        <v>4.05</v>
      </c>
      <c r="CC2149" s="1">
        <v>5.05</v>
      </c>
      <c r="CD2149" s="1">
        <v>2.5499999999999998</v>
      </c>
      <c r="CF2149" s="1" t="s">
        <v>147</v>
      </c>
    </row>
    <row r="2150" spans="2:125" x14ac:dyDescent="0.25">
      <c r="B2150" s="1" t="s">
        <v>146</v>
      </c>
      <c r="C2150" s="84">
        <v>1998</v>
      </c>
      <c r="D2150" s="3">
        <v>36098</v>
      </c>
      <c r="E2150" s="3"/>
      <c r="AJ2150" s="4"/>
      <c r="AK2150" s="1"/>
      <c r="AL2150" s="1"/>
      <c r="AM2150" s="4"/>
      <c r="AZ2150" s="1">
        <v>2.9</v>
      </c>
      <c r="BY2150" s="1">
        <v>4.45</v>
      </c>
      <c r="CC2150" s="1">
        <v>8.35</v>
      </c>
      <c r="CD2150" s="1">
        <v>2.9</v>
      </c>
      <c r="CF2150" s="1" t="s">
        <v>147</v>
      </c>
    </row>
    <row r="2151" spans="2:125" x14ac:dyDescent="0.25">
      <c r="B2151" s="1" t="s">
        <v>146</v>
      </c>
      <c r="C2151" s="84">
        <v>1998</v>
      </c>
      <c r="D2151" s="3">
        <v>36101</v>
      </c>
      <c r="E2151" s="3"/>
      <c r="AJ2151" s="4"/>
      <c r="AK2151" s="1"/>
      <c r="AL2151" s="1"/>
      <c r="AM2151" s="4"/>
      <c r="AZ2151" s="1">
        <v>3.3</v>
      </c>
      <c r="BY2151" s="1">
        <v>4.8499999999999996</v>
      </c>
      <c r="CC2151" s="1">
        <v>8.82</v>
      </c>
      <c r="CD2151" s="1">
        <v>4.3</v>
      </c>
      <c r="CE2151" s="1" t="s">
        <v>147</v>
      </c>
      <c r="CF2151" s="1" t="s">
        <v>147</v>
      </c>
      <c r="DM2151" s="1">
        <v>410.31</v>
      </c>
      <c r="DN2151" s="1">
        <v>0.32300000000000001</v>
      </c>
      <c r="DO2151" s="1">
        <v>0.29499999999999998</v>
      </c>
      <c r="DP2151" s="1">
        <v>0.28000000000000003</v>
      </c>
      <c r="DQ2151" s="1">
        <v>0.28000000000000003</v>
      </c>
      <c r="DR2151" s="1">
        <v>0.27800000000000002</v>
      </c>
      <c r="DS2151" s="1">
        <v>0.27100000000000002</v>
      </c>
      <c r="DT2151" s="1">
        <v>0.19500000000000001</v>
      </c>
      <c r="DU2151" s="1">
        <v>0.13</v>
      </c>
    </row>
    <row r="2152" spans="2:125" x14ac:dyDescent="0.25">
      <c r="B2152" s="1" t="s">
        <v>146</v>
      </c>
      <c r="C2152" s="84">
        <v>1998</v>
      </c>
      <c r="D2152" s="3">
        <v>36103</v>
      </c>
      <c r="E2152" s="3"/>
      <c r="AJ2152" s="4">
        <v>65.95</v>
      </c>
      <c r="AK2152" s="1"/>
      <c r="AL2152" s="1"/>
      <c r="AM2152" s="4"/>
      <c r="AR2152" s="1">
        <v>0</v>
      </c>
      <c r="AU2152" s="1">
        <v>0.42948281300000002</v>
      </c>
      <c r="AX2152" s="1">
        <v>0</v>
      </c>
      <c r="AY2152" s="1">
        <v>0</v>
      </c>
      <c r="BB2152" s="1">
        <v>4</v>
      </c>
      <c r="BC2152" s="1">
        <v>223.83</v>
      </c>
      <c r="BD2152" s="1">
        <v>1.05</v>
      </c>
      <c r="BH2152" s="1">
        <v>22196.67</v>
      </c>
      <c r="BI2152" s="1">
        <v>46.22</v>
      </c>
      <c r="BJ2152" s="1">
        <v>0</v>
      </c>
      <c r="BW2152" s="1">
        <v>19.73</v>
      </c>
      <c r="CA2152" s="1">
        <v>652.58000000000004</v>
      </c>
      <c r="CF2152" s="1" t="s">
        <v>147</v>
      </c>
    </row>
    <row r="2153" spans="2:125" x14ac:dyDescent="0.25">
      <c r="B2153" s="1" t="s">
        <v>146</v>
      </c>
      <c r="C2153" s="84">
        <v>1998</v>
      </c>
      <c r="D2153" s="3">
        <v>36104</v>
      </c>
      <c r="E2153" s="3"/>
      <c r="AJ2153" s="4"/>
      <c r="AK2153" s="1"/>
      <c r="AL2153" s="1"/>
      <c r="AM2153" s="4"/>
      <c r="AZ2153" s="1">
        <v>3.8</v>
      </c>
      <c r="BY2153" s="1">
        <v>5.2</v>
      </c>
      <c r="CC2153" s="1">
        <v>11.3</v>
      </c>
      <c r="CD2153" s="1">
        <v>5.8</v>
      </c>
      <c r="CF2153" s="1" t="s">
        <v>147</v>
      </c>
    </row>
    <row r="2154" spans="2:125" x14ac:dyDescent="0.25">
      <c r="B2154" s="1" t="s">
        <v>146</v>
      </c>
      <c r="C2154" s="84">
        <v>1998</v>
      </c>
      <c r="D2154" s="3">
        <v>36108</v>
      </c>
      <c r="E2154" s="3"/>
      <c r="AJ2154" s="4"/>
      <c r="AK2154" s="1"/>
      <c r="AL2154" s="1"/>
      <c r="AM2154" s="4"/>
      <c r="AZ2154" s="1">
        <v>4.55</v>
      </c>
      <c r="BY2154" s="1">
        <v>6</v>
      </c>
      <c r="CC2154" s="1">
        <v>13.22</v>
      </c>
      <c r="CD2154" s="1">
        <v>8.1</v>
      </c>
      <c r="CE2154" s="1" t="s">
        <v>147</v>
      </c>
      <c r="CF2154" s="1" t="s">
        <v>147</v>
      </c>
      <c r="DM2154" s="1">
        <v>402.44</v>
      </c>
      <c r="DN2154" s="1">
        <v>0.28299999999999997</v>
      </c>
      <c r="DO2154" s="1">
        <v>0.28699999999999998</v>
      </c>
      <c r="DP2154" s="1">
        <v>0.28000000000000003</v>
      </c>
      <c r="DQ2154" s="1">
        <v>0.28799999999999998</v>
      </c>
      <c r="DR2154" s="1">
        <v>0.28199999999999997</v>
      </c>
      <c r="DS2154" s="1">
        <v>0.27600000000000002</v>
      </c>
      <c r="DT2154" s="1">
        <v>0.19400000000000001</v>
      </c>
      <c r="DU2154" s="1">
        <v>0.123</v>
      </c>
    </row>
    <row r="2155" spans="2:125" x14ac:dyDescent="0.25">
      <c r="B2155" s="1" t="s">
        <v>146</v>
      </c>
      <c r="C2155" s="84">
        <v>1998</v>
      </c>
      <c r="D2155" s="3">
        <v>36110</v>
      </c>
      <c r="E2155" s="3"/>
      <c r="I2155" s="1">
        <v>1.4500000000000001E-2</v>
      </c>
      <c r="J2155" s="1">
        <v>1.95E-2</v>
      </c>
      <c r="K2155" s="1">
        <v>3.0499999999999999E-2</v>
      </c>
      <c r="L2155" s="1">
        <v>0.06</v>
      </c>
      <c r="M2155" s="1">
        <v>7.9500000000000001E-2</v>
      </c>
      <c r="N2155" s="1">
        <v>2.7E-2</v>
      </c>
      <c r="O2155" s="1">
        <v>347.55</v>
      </c>
      <c r="P2155" s="1">
        <v>519.25</v>
      </c>
      <c r="Q2155" s="1">
        <v>770.9</v>
      </c>
      <c r="R2155" s="1">
        <v>23968.965520000002</v>
      </c>
      <c r="S2155" s="1">
        <v>26628.205129999998</v>
      </c>
      <c r="T2155" s="1">
        <v>25275.40984</v>
      </c>
      <c r="U2155" s="1">
        <v>26940</v>
      </c>
      <c r="V2155" s="1">
        <v>29189.937109999999</v>
      </c>
      <c r="W2155" s="1">
        <v>24512.962960000001</v>
      </c>
      <c r="AA2155" s="1">
        <v>347.55</v>
      </c>
      <c r="AB2155" s="1">
        <v>519.25</v>
      </c>
      <c r="AC2155" s="1">
        <v>770.9</v>
      </c>
      <c r="AD2155" s="1">
        <v>1616.4</v>
      </c>
      <c r="AE2155" s="1">
        <v>2320.6</v>
      </c>
      <c r="AF2155" s="1">
        <v>661.85</v>
      </c>
      <c r="AJ2155" s="4">
        <v>140.97</v>
      </c>
      <c r="AK2155" s="1"/>
      <c r="AL2155" s="1"/>
      <c r="AM2155" s="4"/>
      <c r="AR2155" s="1">
        <v>0</v>
      </c>
      <c r="AU2155" s="1">
        <v>0.74676570099999995</v>
      </c>
      <c r="AX2155" s="1">
        <v>0.17</v>
      </c>
      <c r="AY2155" s="1">
        <v>0</v>
      </c>
      <c r="BB2155" s="1">
        <v>5</v>
      </c>
      <c r="BC2155" s="1">
        <v>370.83</v>
      </c>
      <c r="BD2155" s="1">
        <v>2.79</v>
      </c>
      <c r="BH2155" s="1">
        <v>27037.02</v>
      </c>
      <c r="BI2155" s="1">
        <v>89.52</v>
      </c>
      <c r="BJ2155" s="1">
        <v>0</v>
      </c>
      <c r="BW2155" s="1">
        <v>50.28</v>
      </c>
      <c r="CA2155" s="1">
        <v>773.85</v>
      </c>
      <c r="CF2155" s="1" t="s">
        <v>147</v>
      </c>
    </row>
    <row r="2156" spans="2:125" x14ac:dyDescent="0.25">
      <c r="B2156" s="1" t="s">
        <v>146</v>
      </c>
      <c r="C2156" s="84">
        <v>1998</v>
      </c>
      <c r="D2156" s="3">
        <v>36111</v>
      </c>
      <c r="E2156" s="3"/>
      <c r="AJ2156" s="4"/>
      <c r="AK2156" s="1"/>
      <c r="AL2156" s="1"/>
      <c r="AM2156" s="4"/>
      <c r="AZ2156" s="1">
        <v>4.95</v>
      </c>
      <c r="BY2156" s="1">
        <v>6.6</v>
      </c>
      <c r="CC2156" s="1">
        <v>15.03</v>
      </c>
      <c r="CD2156" s="1">
        <v>9.02</v>
      </c>
      <c r="CF2156" s="1" t="s">
        <v>147</v>
      </c>
    </row>
    <row r="2157" spans="2:125" x14ac:dyDescent="0.25">
      <c r="B2157" s="1" t="s">
        <v>146</v>
      </c>
      <c r="C2157" s="84">
        <v>1998</v>
      </c>
      <c r="D2157" s="3">
        <v>36115</v>
      </c>
      <c r="E2157" s="3"/>
      <c r="AJ2157" s="4"/>
      <c r="AK2157" s="1"/>
      <c r="AL2157" s="1"/>
      <c r="AM2157" s="4"/>
      <c r="AZ2157" s="1">
        <v>5.55</v>
      </c>
      <c r="BY2157" s="1">
        <v>7</v>
      </c>
      <c r="CC2157" s="1">
        <v>15.78</v>
      </c>
      <c r="CD2157" s="1">
        <v>10.87</v>
      </c>
      <c r="CE2157" s="1" t="s">
        <v>147</v>
      </c>
      <c r="CF2157" s="1" t="s">
        <v>147</v>
      </c>
      <c r="DM2157" s="1">
        <v>406.62</v>
      </c>
      <c r="DN2157" s="1">
        <v>0.28699999999999998</v>
      </c>
      <c r="DO2157" s="1">
        <v>0.28000000000000003</v>
      </c>
      <c r="DP2157" s="1">
        <v>0.28100000000000003</v>
      </c>
      <c r="DQ2157" s="1">
        <v>0.28399999999999997</v>
      </c>
      <c r="DR2157" s="1">
        <v>0.28699999999999998</v>
      </c>
      <c r="DS2157" s="1">
        <v>0.28100000000000003</v>
      </c>
      <c r="DT2157" s="1">
        <v>0.2</v>
      </c>
      <c r="DU2157" s="1">
        <v>0.13400000000000001</v>
      </c>
    </row>
    <row r="2158" spans="2:125" x14ac:dyDescent="0.25">
      <c r="B2158" s="1" t="s">
        <v>146</v>
      </c>
      <c r="C2158" s="84">
        <v>1998</v>
      </c>
      <c r="D2158" s="3">
        <v>36116</v>
      </c>
      <c r="E2158" s="3"/>
      <c r="I2158" s="1">
        <v>6.0499999999999998E-2</v>
      </c>
      <c r="J2158" s="1">
        <v>0.1055</v>
      </c>
      <c r="K2158" s="1">
        <v>0.14000000000000001</v>
      </c>
      <c r="L2158" s="1">
        <v>5.9499999999999997E-2</v>
      </c>
      <c r="M2158" s="1">
        <v>338.9</v>
      </c>
      <c r="N2158" s="1">
        <v>484.97500000000002</v>
      </c>
      <c r="O2158" s="1">
        <v>767.9</v>
      </c>
      <c r="P2158" s="1">
        <v>1677</v>
      </c>
      <c r="Q2158" s="1">
        <v>2695.5</v>
      </c>
      <c r="U2158" s="1">
        <v>27719.008259999999</v>
      </c>
      <c r="V2158" s="1">
        <v>25549.763029999998</v>
      </c>
      <c r="W2158" s="1">
        <v>25021.42857</v>
      </c>
      <c r="X2158" s="1">
        <v>19873.94958</v>
      </c>
      <c r="AA2158" s="1">
        <v>338.9</v>
      </c>
      <c r="AB2158" s="1">
        <v>484.97500000000002</v>
      </c>
      <c r="AC2158" s="1">
        <v>767.9</v>
      </c>
      <c r="AD2158" s="1">
        <v>1677</v>
      </c>
      <c r="AE2158" s="1">
        <v>2695.5</v>
      </c>
      <c r="AF2158" s="1">
        <v>3503</v>
      </c>
      <c r="AG2158" s="1">
        <v>1182.5</v>
      </c>
      <c r="AJ2158" s="4">
        <v>351.5</v>
      </c>
      <c r="AK2158" s="1"/>
      <c r="AL2158" s="1"/>
      <c r="AM2158" s="4"/>
      <c r="AR2158" s="1">
        <v>0</v>
      </c>
      <c r="AU2158" s="1">
        <v>0.94986015800000001</v>
      </c>
      <c r="AX2158" s="1">
        <v>0.49</v>
      </c>
      <c r="AY2158" s="1">
        <v>0</v>
      </c>
      <c r="BB2158" s="1">
        <v>6</v>
      </c>
      <c r="BC2158" s="1">
        <v>543.83000000000004</v>
      </c>
      <c r="BD2158" s="1">
        <v>5.8</v>
      </c>
      <c r="BH2158" s="1">
        <v>25519.88</v>
      </c>
      <c r="BI2158" s="1">
        <v>181.78</v>
      </c>
      <c r="BJ2158" s="1">
        <v>0</v>
      </c>
      <c r="BW2158" s="1">
        <v>166.38</v>
      </c>
      <c r="CA2158" s="1">
        <v>924</v>
      </c>
      <c r="CF2158" s="1" t="s">
        <v>147</v>
      </c>
    </row>
    <row r="2159" spans="2:125" x14ac:dyDescent="0.25">
      <c r="B2159" s="1" t="s">
        <v>146</v>
      </c>
      <c r="C2159" s="84">
        <v>1998</v>
      </c>
      <c r="D2159" s="3">
        <v>36118</v>
      </c>
      <c r="E2159" s="3"/>
      <c r="AJ2159" s="4"/>
      <c r="AK2159" s="1"/>
      <c r="AL2159" s="1"/>
      <c r="AM2159" s="4"/>
      <c r="AZ2159" s="1">
        <v>5.95</v>
      </c>
      <c r="BY2159" s="1">
        <v>7.45</v>
      </c>
      <c r="CC2159" s="1">
        <v>16.989999999999998</v>
      </c>
      <c r="CD2159" s="1">
        <v>11.56</v>
      </c>
      <c r="CF2159" s="1" t="s">
        <v>147</v>
      </c>
    </row>
    <row r="2160" spans="2:125" x14ac:dyDescent="0.25">
      <c r="B2160" s="1" t="s">
        <v>146</v>
      </c>
      <c r="C2160" s="84">
        <v>1998</v>
      </c>
      <c r="D2160" s="3">
        <v>36122</v>
      </c>
      <c r="E2160" s="3"/>
      <c r="I2160" s="1">
        <v>8.0500000000000002E-2</v>
      </c>
      <c r="J2160" s="1">
        <v>0.14099999999999999</v>
      </c>
      <c r="K2160" s="1">
        <v>0.183</v>
      </c>
      <c r="L2160" s="1">
        <v>0.1095</v>
      </c>
      <c r="M2160" s="1">
        <v>1.7500000000000002E-2</v>
      </c>
      <c r="N2160" s="1">
        <v>338.9</v>
      </c>
      <c r="O2160" s="1">
        <v>484.97500000000002</v>
      </c>
      <c r="P2160" s="1">
        <v>767.9</v>
      </c>
      <c r="Q2160" s="1">
        <v>1646.7</v>
      </c>
      <c r="V2160" s="1">
        <v>30139.130430000001</v>
      </c>
      <c r="W2160" s="1">
        <v>23330.14184</v>
      </c>
      <c r="X2160" s="1">
        <v>21800.546450000002</v>
      </c>
      <c r="Y2160" s="1">
        <v>18900</v>
      </c>
      <c r="Z2160" s="1">
        <v>20125.71429</v>
      </c>
      <c r="AA2160" s="1">
        <v>338.9</v>
      </c>
      <c r="AB2160" s="1">
        <v>484.97500000000002</v>
      </c>
      <c r="AC2160" s="1">
        <v>767.9</v>
      </c>
      <c r="AD2160" s="1">
        <v>1646.7</v>
      </c>
      <c r="AE2160" s="1">
        <v>2426.1999999999998</v>
      </c>
      <c r="AF2160" s="1">
        <v>3289.55</v>
      </c>
      <c r="AG2160" s="1">
        <v>3989.5</v>
      </c>
      <c r="AH2160" s="1">
        <v>2069.5500000000002</v>
      </c>
      <c r="AI2160" s="1">
        <v>352.2</v>
      </c>
      <c r="AJ2160" s="4">
        <v>493.06</v>
      </c>
      <c r="AK2160" s="1"/>
      <c r="AL2160" s="1"/>
      <c r="AM2160" s="4"/>
      <c r="AR2160" s="1">
        <v>0</v>
      </c>
      <c r="AU2160" s="1">
        <v>0.97969059999999997</v>
      </c>
      <c r="AX2160" s="1">
        <v>1.2</v>
      </c>
      <c r="AY2160" s="1">
        <v>0</v>
      </c>
      <c r="AZ2160" s="1">
        <v>6.7</v>
      </c>
      <c r="BB2160" s="1">
        <v>7.5</v>
      </c>
      <c r="BC2160" s="1">
        <v>662.33</v>
      </c>
      <c r="BD2160" s="1">
        <v>7.48</v>
      </c>
      <c r="BH2160" s="1">
        <v>25298.959999999999</v>
      </c>
      <c r="BI2160" s="1">
        <v>244.6</v>
      </c>
      <c r="BJ2160" s="1">
        <v>0</v>
      </c>
      <c r="BW2160" s="1">
        <v>240.31</v>
      </c>
      <c r="BY2160" s="1">
        <v>8.0500000000000007</v>
      </c>
      <c r="CA2160" s="1">
        <v>846.04</v>
      </c>
      <c r="CC2160" s="1">
        <v>17.829999999999998</v>
      </c>
      <c r="CD2160" s="1">
        <v>13.02</v>
      </c>
      <c r="CE2160" s="1" t="s">
        <v>147</v>
      </c>
      <c r="CF2160" s="1" t="s">
        <v>147</v>
      </c>
      <c r="DM2160" s="1">
        <v>367.57</v>
      </c>
      <c r="DN2160" s="1">
        <v>0.20300000000000001</v>
      </c>
      <c r="DO2160" s="1">
        <v>0.218</v>
      </c>
      <c r="DP2160" s="1">
        <v>0.26</v>
      </c>
      <c r="DQ2160" s="1">
        <v>0.26900000000000002</v>
      </c>
      <c r="DR2160" s="1">
        <v>0.27800000000000002</v>
      </c>
      <c r="DS2160" s="1">
        <v>0.27700000000000002</v>
      </c>
      <c r="DT2160" s="1">
        <v>0.19800000000000001</v>
      </c>
      <c r="DU2160" s="1">
        <v>0.13600000000000001</v>
      </c>
    </row>
    <row r="2161" spans="2:125" x14ac:dyDescent="0.25">
      <c r="B2161" s="1" t="s">
        <v>146</v>
      </c>
      <c r="C2161" s="84">
        <v>1998</v>
      </c>
      <c r="D2161" s="3">
        <v>36125</v>
      </c>
      <c r="E2161" s="3"/>
      <c r="AJ2161" s="4"/>
      <c r="AK2161" s="1"/>
      <c r="AL2161" s="1"/>
      <c r="AM2161" s="4"/>
      <c r="AZ2161" s="1">
        <v>6.95</v>
      </c>
      <c r="BY2161" s="1">
        <v>8</v>
      </c>
      <c r="CC2161" s="1">
        <v>17.93</v>
      </c>
      <c r="CD2161" s="1">
        <v>13.42</v>
      </c>
      <c r="CF2161" s="1" t="s">
        <v>147</v>
      </c>
    </row>
    <row r="2162" spans="2:125" x14ac:dyDescent="0.25">
      <c r="B2162" s="1" t="s">
        <v>146</v>
      </c>
      <c r="C2162" s="84">
        <v>1998</v>
      </c>
      <c r="D2162" s="3">
        <v>36129</v>
      </c>
      <c r="E2162" s="3"/>
      <c r="AJ2162" s="4"/>
      <c r="AK2162" s="1"/>
      <c r="AL2162" s="1"/>
      <c r="AM2162" s="4"/>
      <c r="AZ2162" s="1">
        <v>7.25</v>
      </c>
      <c r="BY2162" s="1">
        <v>8.4</v>
      </c>
      <c r="CC2162" s="1">
        <v>17.809999999999999</v>
      </c>
      <c r="CD2162" s="1">
        <v>13.63</v>
      </c>
      <c r="CE2162" s="1" t="s">
        <v>147</v>
      </c>
      <c r="CF2162" s="1" t="s">
        <v>147</v>
      </c>
      <c r="DM2162" s="1">
        <v>345.63</v>
      </c>
      <c r="DN2162" s="1">
        <v>0.159</v>
      </c>
      <c r="DO2162" s="1">
        <v>0.191</v>
      </c>
      <c r="DP2162" s="1">
        <v>0.23799999999999999</v>
      </c>
      <c r="DQ2162" s="1">
        <v>0.25600000000000001</v>
      </c>
      <c r="DR2162" s="1">
        <v>0.27900000000000003</v>
      </c>
      <c r="DS2162" s="1">
        <v>0.27700000000000002</v>
      </c>
      <c r="DT2162" s="1">
        <v>0.19700000000000001</v>
      </c>
      <c r="DU2162" s="1">
        <v>0.13100000000000001</v>
      </c>
    </row>
    <row r="2163" spans="2:125" x14ac:dyDescent="0.25">
      <c r="B2163" s="1" t="s">
        <v>146</v>
      </c>
      <c r="C2163" s="84">
        <v>1998</v>
      </c>
      <c r="D2163" s="3">
        <v>36131</v>
      </c>
      <c r="E2163" s="3"/>
      <c r="AJ2163" s="4">
        <v>599.74</v>
      </c>
      <c r="AK2163" s="1"/>
      <c r="AL2163" s="1"/>
      <c r="AM2163" s="4"/>
      <c r="AR2163" s="1">
        <v>0</v>
      </c>
      <c r="AU2163" s="1">
        <v>0.98636061600000002</v>
      </c>
      <c r="AX2163" s="1">
        <v>2.63</v>
      </c>
      <c r="AY2163" s="1">
        <v>1</v>
      </c>
      <c r="BB2163" s="1">
        <v>8</v>
      </c>
      <c r="BC2163" s="1">
        <v>762</v>
      </c>
      <c r="BD2163" s="1">
        <v>7.97</v>
      </c>
      <c r="BH2163" s="1">
        <v>26811.34</v>
      </c>
      <c r="BI2163" s="1">
        <v>248.27</v>
      </c>
      <c r="BJ2163" s="1">
        <v>0</v>
      </c>
      <c r="BW2163" s="1">
        <v>333.65</v>
      </c>
      <c r="CA2163" s="1">
        <v>753.64</v>
      </c>
      <c r="CF2163" s="1" t="s">
        <v>147</v>
      </c>
    </row>
    <row r="2164" spans="2:125" x14ac:dyDescent="0.25">
      <c r="B2164" s="1" t="s">
        <v>146</v>
      </c>
      <c r="C2164" s="84">
        <v>1998</v>
      </c>
      <c r="D2164" s="3">
        <v>36132</v>
      </c>
      <c r="E2164" s="3"/>
      <c r="AJ2164" s="4"/>
      <c r="AK2164" s="1"/>
      <c r="AL2164" s="1"/>
      <c r="AM2164" s="4"/>
      <c r="AZ2164" s="1">
        <v>7.9</v>
      </c>
      <c r="BY2164" s="1">
        <v>8.9</v>
      </c>
      <c r="CC2164" s="1">
        <v>18.97</v>
      </c>
      <c r="CD2164" s="1">
        <v>15.15</v>
      </c>
      <c r="CF2164" s="1" t="s">
        <v>147</v>
      </c>
    </row>
    <row r="2165" spans="2:125" x14ac:dyDescent="0.25">
      <c r="B2165" s="1" t="s">
        <v>146</v>
      </c>
      <c r="C2165" s="84">
        <v>1998</v>
      </c>
      <c r="D2165" s="3">
        <v>36136</v>
      </c>
      <c r="E2165" s="3"/>
      <c r="AJ2165" s="4"/>
      <c r="AK2165" s="1"/>
      <c r="AL2165" s="1"/>
      <c r="AM2165" s="4"/>
      <c r="AZ2165" s="1">
        <v>8.75</v>
      </c>
      <c r="BY2165" s="1">
        <v>9.0500000000000007</v>
      </c>
      <c r="CC2165" s="1">
        <v>19.77</v>
      </c>
      <c r="CD2165" s="1">
        <v>16.670000000000002</v>
      </c>
      <c r="CE2165" s="1" t="s">
        <v>147</v>
      </c>
      <c r="CF2165" s="1" t="s">
        <v>147</v>
      </c>
      <c r="DM2165" s="1">
        <v>320.89</v>
      </c>
      <c r="DN2165" s="1">
        <v>0.128</v>
      </c>
      <c r="DO2165" s="1">
        <v>0.17</v>
      </c>
      <c r="DP2165" s="1">
        <v>0.20799999999999999</v>
      </c>
      <c r="DQ2165" s="1">
        <v>0.23</v>
      </c>
      <c r="DR2165" s="1">
        <v>0.26600000000000001</v>
      </c>
      <c r="DS2165" s="1">
        <v>0.27400000000000002</v>
      </c>
      <c r="DT2165" s="1">
        <v>0.19800000000000001</v>
      </c>
      <c r="DU2165" s="1">
        <v>0.13</v>
      </c>
    </row>
    <row r="2166" spans="2:125" x14ac:dyDescent="0.25">
      <c r="B2166" s="1" t="s">
        <v>146</v>
      </c>
      <c r="C2166" s="84">
        <v>1998</v>
      </c>
      <c r="D2166" s="3">
        <v>36138</v>
      </c>
      <c r="E2166" s="3"/>
      <c r="AJ2166" s="4"/>
      <c r="AK2166" s="1"/>
      <c r="AL2166" s="1"/>
      <c r="AM2166" s="4"/>
      <c r="AR2166" s="1">
        <v>0</v>
      </c>
      <c r="AU2166" s="1">
        <v>0.94244725399999996</v>
      </c>
      <c r="AX2166" s="1">
        <v>8.4</v>
      </c>
      <c r="AY2166" s="1">
        <v>4.7</v>
      </c>
      <c r="BB2166" s="1">
        <v>4.3</v>
      </c>
      <c r="BC2166" s="1">
        <v>838.83</v>
      </c>
      <c r="BD2166" s="1">
        <v>5.47</v>
      </c>
      <c r="BH2166" s="1">
        <v>22041.83</v>
      </c>
      <c r="BI2166" s="1">
        <v>193.93</v>
      </c>
      <c r="BJ2166" s="1">
        <v>0</v>
      </c>
      <c r="BW2166" s="1">
        <v>421.09</v>
      </c>
      <c r="CA2166" s="1">
        <v>638.14</v>
      </c>
      <c r="CF2166" s="1" t="s">
        <v>147</v>
      </c>
    </row>
    <row r="2167" spans="2:125" x14ac:dyDescent="0.25">
      <c r="B2167" s="1" t="s">
        <v>146</v>
      </c>
      <c r="C2167" s="84">
        <v>1998</v>
      </c>
      <c r="D2167" s="3">
        <v>36139</v>
      </c>
      <c r="E2167" s="3"/>
      <c r="AJ2167" s="4"/>
      <c r="AK2167" s="1"/>
      <c r="AL2167" s="1"/>
      <c r="AM2167" s="4"/>
      <c r="AZ2167" s="1">
        <v>9.0500000000000007</v>
      </c>
      <c r="CC2167" s="1">
        <v>11.88</v>
      </c>
      <c r="CD2167" s="1">
        <v>18.43</v>
      </c>
      <c r="CF2167" s="1" t="s">
        <v>147</v>
      </c>
    </row>
    <row r="2168" spans="2:125" x14ac:dyDescent="0.25">
      <c r="B2168" s="1" t="s">
        <v>146</v>
      </c>
      <c r="C2168" s="84">
        <v>1998</v>
      </c>
      <c r="D2168" s="3">
        <v>36143</v>
      </c>
      <c r="E2168" s="3"/>
      <c r="AJ2168" s="4"/>
      <c r="AK2168" s="1"/>
      <c r="AL2168" s="1"/>
      <c r="AM2168" s="4"/>
      <c r="CC2168" s="1">
        <v>11.25</v>
      </c>
      <c r="CD2168" s="1">
        <v>9.07</v>
      </c>
      <c r="CE2168" s="1" t="s">
        <v>147</v>
      </c>
      <c r="CF2168" s="1" t="s">
        <v>147</v>
      </c>
      <c r="DM2168" s="1">
        <v>296.11</v>
      </c>
      <c r="DN2168" s="1">
        <v>0.111</v>
      </c>
      <c r="DO2168" s="1">
        <v>0.158</v>
      </c>
      <c r="DP2168" s="1">
        <v>0.18099999999999999</v>
      </c>
      <c r="DQ2168" s="1">
        <v>0.19600000000000001</v>
      </c>
      <c r="DR2168" s="1">
        <v>0.248</v>
      </c>
      <c r="DS2168" s="1">
        <v>0.26500000000000001</v>
      </c>
      <c r="DT2168" s="1">
        <v>0.191</v>
      </c>
      <c r="DU2168" s="1">
        <v>0.13200000000000001</v>
      </c>
    </row>
    <row r="2169" spans="2:125" x14ac:dyDescent="0.25">
      <c r="B2169" s="1" t="s">
        <v>146</v>
      </c>
      <c r="C2169" s="84">
        <v>1998</v>
      </c>
      <c r="D2169" s="3">
        <v>36145</v>
      </c>
      <c r="E2169" s="3"/>
      <c r="I2169" s="1">
        <v>0.14749999999999999</v>
      </c>
      <c r="J2169" s="1">
        <v>529.23</v>
      </c>
      <c r="K2169" s="1">
        <v>3054.71</v>
      </c>
      <c r="L2169" s="1">
        <v>4252.5</v>
      </c>
      <c r="M2169" s="1">
        <v>4688.8999999999996</v>
      </c>
      <c r="N2169" s="1">
        <v>2837</v>
      </c>
      <c r="O2169" s="1">
        <v>19233.89831</v>
      </c>
      <c r="Z2169" s="1">
        <v>19233.89831</v>
      </c>
      <c r="AE2169" s="1">
        <v>529.23</v>
      </c>
      <c r="AF2169" s="1">
        <v>3054.71</v>
      </c>
      <c r="AG2169" s="1">
        <v>4252.5</v>
      </c>
      <c r="AH2169" s="1">
        <v>4688.8999999999996</v>
      </c>
      <c r="AI2169" s="1">
        <v>2837</v>
      </c>
      <c r="AJ2169" s="4">
        <v>963.2</v>
      </c>
      <c r="AK2169" s="1"/>
      <c r="AL2169" s="1"/>
      <c r="AM2169" s="4"/>
      <c r="AR2169" s="1">
        <v>4718.3599999999997</v>
      </c>
      <c r="AT2169" s="1">
        <v>76.58</v>
      </c>
      <c r="AU2169" s="1">
        <v>0.94849312600000002</v>
      </c>
      <c r="AX2169" s="1">
        <v>13.21</v>
      </c>
      <c r="AY2169" s="1">
        <v>5</v>
      </c>
      <c r="BB2169" s="1">
        <v>4</v>
      </c>
      <c r="BC2169" s="1">
        <v>892</v>
      </c>
      <c r="BD2169" s="1">
        <v>5.54</v>
      </c>
      <c r="BH2169" s="1">
        <v>22067.64</v>
      </c>
      <c r="BI2169" s="1">
        <v>234.87</v>
      </c>
      <c r="BJ2169" s="1">
        <v>17.8</v>
      </c>
      <c r="BL2169" s="1">
        <v>85.34</v>
      </c>
      <c r="BW2169" s="1">
        <v>476.89</v>
      </c>
      <c r="CA2169" s="1">
        <v>545.74</v>
      </c>
      <c r="CF2169" s="1" t="s">
        <v>147</v>
      </c>
    </row>
    <row r="2170" spans="2:125" x14ac:dyDescent="0.25">
      <c r="B2170" s="1" t="s">
        <v>146</v>
      </c>
      <c r="C2170" s="84">
        <v>1998</v>
      </c>
      <c r="D2170" s="3">
        <v>36146</v>
      </c>
      <c r="E2170" s="3"/>
      <c r="AJ2170" s="4"/>
      <c r="AK2170" s="1"/>
      <c r="AL2170" s="1"/>
      <c r="AM2170" s="4"/>
      <c r="CD2170" s="1">
        <v>9.9</v>
      </c>
      <c r="CF2170" s="1" t="s">
        <v>147</v>
      </c>
    </row>
    <row r="2171" spans="2:125" x14ac:dyDescent="0.25">
      <c r="B2171" s="1" t="s">
        <v>146</v>
      </c>
      <c r="C2171" s="84">
        <v>1998</v>
      </c>
      <c r="D2171" s="3">
        <v>36150</v>
      </c>
      <c r="E2171" s="3"/>
      <c r="AJ2171" s="4"/>
      <c r="AK2171" s="1"/>
      <c r="AL2171" s="1"/>
      <c r="AM2171" s="4"/>
      <c r="CD2171" s="1">
        <v>10.75</v>
      </c>
      <c r="CE2171" s="1" t="s">
        <v>147</v>
      </c>
      <c r="CF2171" s="1" t="s">
        <v>147</v>
      </c>
      <c r="DM2171" s="1">
        <v>277.27999999999997</v>
      </c>
      <c r="DN2171" s="1">
        <v>0.10100000000000001</v>
      </c>
      <c r="DO2171" s="1">
        <v>0.151</v>
      </c>
      <c r="DP2171" s="1">
        <v>0.16200000000000001</v>
      </c>
      <c r="DQ2171" s="1">
        <v>0.16800000000000001</v>
      </c>
      <c r="DR2171" s="1">
        <v>0.23200000000000001</v>
      </c>
      <c r="DS2171" s="1">
        <v>0.25600000000000001</v>
      </c>
      <c r="DT2171" s="1">
        <v>0.192</v>
      </c>
      <c r="DU2171" s="1">
        <v>0.125</v>
      </c>
    </row>
    <row r="2172" spans="2:125" x14ac:dyDescent="0.25">
      <c r="B2172" s="1" t="s">
        <v>146</v>
      </c>
      <c r="C2172" s="84">
        <v>1998</v>
      </c>
      <c r="D2172" s="3">
        <v>36152</v>
      </c>
      <c r="E2172" s="3"/>
      <c r="AJ2172" s="4"/>
      <c r="AK2172" s="1"/>
      <c r="AL2172" s="1"/>
      <c r="AM2172" s="4"/>
      <c r="CD2172" s="1">
        <v>5</v>
      </c>
      <c r="CF2172" s="1" t="s">
        <v>147</v>
      </c>
    </row>
    <row r="2173" spans="2:125" x14ac:dyDescent="0.25">
      <c r="B2173" s="1" t="s">
        <v>146</v>
      </c>
      <c r="C2173" s="84">
        <v>1998</v>
      </c>
      <c r="D2173" s="3">
        <v>36153</v>
      </c>
      <c r="E2173" s="3"/>
      <c r="I2173" s="1">
        <v>2210.4850000000001</v>
      </c>
      <c r="J2173" s="1">
        <v>4252.5</v>
      </c>
      <c r="K2173" s="1">
        <v>4688.8999999999996</v>
      </c>
      <c r="L2173" s="1">
        <v>2828.7750000000001</v>
      </c>
      <c r="AF2173" s="1">
        <v>2210.4850000000001</v>
      </c>
      <c r="AG2173" s="1">
        <v>4252.5</v>
      </c>
      <c r="AH2173" s="1">
        <v>4688.8999999999996</v>
      </c>
      <c r="AI2173" s="1">
        <v>2828.7750000000001</v>
      </c>
      <c r="AJ2173" s="4">
        <v>1010.7</v>
      </c>
      <c r="AK2173" s="1"/>
      <c r="AL2173" s="1"/>
      <c r="AM2173" s="4"/>
      <c r="AR2173" s="1">
        <v>9348.1200000000008</v>
      </c>
      <c r="AT2173" s="1">
        <v>138.52000000000001</v>
      </c>
      <c r="AU2173" s="1">
        <v>0.91367474000000004</v>
      </c>
      <c r="AX2173" s="1">
        <v>17.95</v>
      </c>
      <c r="AY2173" s="1">
        <v>5.35</v>
      </c>
      <c r="BB2173" s="1">
        <v>3.65</v>
      </c>
      <c r="BC2173" s="1">
        <v>885.33</v>
      </c>
      <c r="BD2173" s="1">
        <v>4.25</v>
      </c>
      <c r="BH2173" s="1">
        <v>20573.46</v>
      </c>
      <c r="BI2173" s="1">
        <v>178.59</v>
      </c>
      <c r="BJ2173" s="1">
        <v>22.45</v>
      </c>
      <c r="BL2173" s="1">
        <v>94.71</v>
      </c>
      <c r="BW2173" s="1">
        <v>477.26</v>
      </c>
      <c r="CA2173" s="1">
        <v>407.14</v>
      </c>
      <c r="CF2173" s="1" t="s">
        <v>147</v>
      </c>
    </row>
    <row r="2174" spans="2:125" x14ac:dyDescent="0.25">
      <c r="B2174" s="1" t="s">
        <v>146</v>
      </c>
      <c r="C2174" s="84">
        <v>1998</v>
      </c>
      <c r="D2174" s="3">
        <v>36157</v>
      </c>
      <c r="E2174" s="3"/>
      <c r="AJ2174" s="4"/>
      <c r="AK2174" s="1"/>
      <c r="AL2174" s="1"/>
      <c r="AM2174" s="4"/>
      <c r="CE2174" s="1" t="s">
        <v>147</v>
      </c>
      <c r="CF2174" s="1" t="s">
        <v>147</v>
      </c>
      <c r="DM2174" s="1">
        <v>259.83</v>
      </c>
      <c r="DN2174" s="1">
        <v>0.09</v>
      </c>
      <c r="DO2174" s="1">
        <v>0.14199999999999999</v>
      </c>
      <c r="DP2174" s="1">
        <v>0.15</v>
      </c>
      <c r="DQ2174" s="1">
        <v>0.14699999999999999</v>
      </c>
      <c r="DR2174" s="1">
        <v>0.215</v>
      </c>
      <c r="DS2174" s="1">
        <v>0.24099999999999999</v>
      </c>
      <c r="DT2174" s="1">
        <v>0.189</v>
      </c>
      <c r="DU2174" s="1">
        <v>0.126</v>
      </c>
    </row>
    <row r="2175" spans="2:125" x14ac:dyDescent="0.25">
      <c r="B2175" s="1" t="s">
        <v>146</v>
      </c>
      <c r="C2175" s="84">
        <v>1998</v>
      </c>
      <c r="D2175" s="3">
        <v>36159</v>
      </c>
      <c r="E2175" s="3"/>
      <c r="I2175" s="1">
        <v>337.69</v>
      </c>
      <c r="J2175" s="1">
        <v>4019.2649999999999</v>
      </c>
      <c r="K2175" s="1">
        <v>4688.8999999999996</v>
      </c>
      <c r="L2175" s="1">
        <v>2828.7750000000001</v>
      </c>
      <c r="AF2175" s="1">
        <v>337.69</v>
      </c>
      <c r="AG2175" s="1">
        <v>4019.2649999999999</v>
      </c>
      <c r="AH2175" s="1">
        <v>4688.8999999999996</v>
      </c>
      <c r="AI2175" s="1">
        <v>2828.7750000000001</v>
      </c>
      <c r="AJ2175" s="4">
        <v>1382.87</v>
      </c>
      <c r="AK2175" s="1"/>
      <c r="AL2175" s="1"/>
      <c r="AM2175" s="4"/>
      <c r="AR2175" s="1">
        <v>12435.87</v>
      </c>
      <c r="AT2175" s="1">
        <v>258.14999999999998</v>
      </c>
      <c r="AU2175" s="1">
        <v>0.83370400200000006</v>
      </c>
      <c r="AX2175" s="1">
        <v>28.17</v>
      </c>
      <c r="AY2175" s="1">
        <v>6</v>
      </c>
      <c r="BB2175" s="1">
        <v>3</v>
      </c>
      <c r="BC2175" s="1">
        <v>937.67</v>
      </c>
      <c r="BD2175" s="1">
        <v>3.33</v>
      </c>
      <c r="BH2175" s="1">
        <v>19648.27</v>
      </c>
      <c r="BI2175" s="1">
        <v>174.67</v>
      </c>
      <c r="BJ2175" s="1">
        <v>23.68</v>
      </c>
      <c r="BL2175" s="1">
        <v>130.82</v>
      </c>
      <c r="BW2175" s="1">
        <v>628.38</v>
      </c>
      <c r="CA2175" s="1">
        <v>427.35</v>
      </c>
      <c r="CF2175" s="1" t="s">
        <v>147</v>
      </c>
    </row>
    <row r="2176" spans="2:125" x14ac:dyDescent="0.25">
      <c r="B2176" s="1" t="s">
        <v>146</v>
      </c>
      <c r="C2176" s="84">
        <v>1998</v>
      </c>
      <c r="D2176" s="3">
        <v>36167</v>
      </c>
      <c r="E2176" s="3"/>
      <c r="AJ2176" s="4">
        <v>1370.48</v>
      </c>
      <c r="AK2176" s="1"/>
      <c r="AL2176" s="1"/>
      <c r="AM2176" s="4"/>
      <c r="AR2176" s="1">
        <v>14306.75</v>
      </c>
      <c r="AT2176" s="1">
        <v>404.98</v>
      </c>
      <c r="AU2176" s="1">
        <v>0.76766201499999998</v>
      </c>
      <c r="AX2176" s="1">
        <v>37.89</v>
      </c>
      <c r="AY2176" s="1">
        <v>6.5</v>
      </c>
      <c r="BB2176" s="1">
        <v>2.5</v>
      </c>
      <c r="BC2176" s="1">
        <v>928.33</v>
      </c>
      <c r="BD2176" s="1">
        <v>2.27</v>
      </c>
      <c r="BH2176" s="1">
        <v>21725.46</v>
      </c>
      <c r="BI2176" s="1">
        <v>107.54</v>
      </c>
      <c r="BJ2176" s="1">
        <v>24.95</v>
      </c>
      <c r="BL2176" s="1">
        <v>98.16</v>
      </c>
      <c r="BW2176" s="1">
        <v>503.07</v>
      </c>
      <c r="CA2176" s="1">
        <v>398.48</v>
      </c>
      <c r="CF2176" s="1" t="s">
        <v>147</v>
      </c>
    </row>
    <row r="2177" spans="2:125" x14ac:dyDescent="0.25">
      <c r="B2177" s="1" t="s">
        <v>146</v>
      </c>
      <c r="C2177" s="84">
        <v>1998</v>
      </c>
      <c r="D2177" s="3">
        <v>36171</v>
      </c>
      <c r="E2177" s="3"/>
      <c r="AJ2177" s="4"/>
      <c r="AK2177" s="1"/>
      <c r="AL2177" s="1"/>
      <c r="AM2177" s="4"/>
      <c r="CE2177" s="1" t="s">
        <v>147</v>
      </c>
      <c r="DM2177" s="1">
        <v>225.31</v>
      </c>
      <c r="DN2177" s="1">
        <v>8.3000000000000004E-2</v>
      </c>
      <c r="DO2177" s="1">
        <v>0.129</v>
      </c>
      <c r="DP2177" s="1">
        <v>0.126</v>
      </c>
      <c r="DQ2177" s="1">
        <v>0.115</v>
      </c>
      <c r="DR2177" s="1">
        <v>0.17</v>
      </c>
      <c r="DS2177" s="1">
        <v>0.20899999999999999</v>
      </c>
      <c r="DT2177" s="1">
        <v>0.17599999999999999</v>
      </c>
      <c r="DU2177" s="1">
        <v>0.11899999999999999</v>
      </c>
    </row>
    <row r="2178" spans="2:125" x14ac:dyDescent="0.25">
      <c r="B2178" s="1" t="s">
        <v>146</v>
      </c>
      <c r="C2178" s="84">
        <v>1998</v>
      </c>
      <c r="D2178" s="3">
        <v>36172</v>
      </c>
      <c r="E2178" s="3"/>
      <c r="AJ2178" s="4">
        <v>1564.04</v>
      </c>
      <c r="AK2178" s="1"/>
      <c r="AL2178" s="1"/>
      <c r="AM2178" s="4"/>
      <c r="AR2178" s="1">
        <v>16626.07</v>
      </c>
      <c r="AT2178" s="1">
        <v>597.15</v>
      </c>
      <c r="AU2178" s="1">
        <v>0.31574156199999998</v>
      </c>
      <c r="AX2178" s="1">
        <v>41.46</v>
      </c>
      <c r="AY2178" s="1">
        <v>8</v>
      </c>
      <c r="BB2178" s="1">
        <v>1</v>
      </c>
      <c r="BC2178" s="1">
        <v>905</v>
      </c>
      <c r="BD2178" s="1">
        <v>0.75</v>
      </c>
      <c r="BH2178" s="1">
        <v>15561.42</v>
      </c>
      <c r="BI2178" s="1">
        <v>48.1</v>
      </c>
      <c r="BJ2178" s="1">
        <v>27.53</v>
      </c>
      <c r="BL2178" s="1">
        <v>98.51</v>
      </c>
      <c r="BW2178" s="1">
        <v>539.39</v>
      </c>
      <c r="CA2178" s="1">
        <v>395.59</v>
      </c>
      <c r="CF2178" s="1" t="s">
        <v>147</v>
      </c>
    </row>
    <row r="2179" spans="2:125" x14ac:dyDescent="0.25">
      <c r="B2179" s="1" t="s">
        <v>146</v>
      </c>
      <c r="C2179" s="84">
        <v>1998</v>
      </c>
      <c r="D2179" s="3">
        <v>36178</v>
      </c>
      <c r="E2179" s="3"/>
      <c r="AJ2179" s="4"/>
      <c r="AK2179" s="1"/>
      <c r="AL2179" s="1"/>
      <c r="AM2179" s="4"/>
      <c r="CE2179" s="1" t="s">
        <v>147</v>
      </c>
      <c r="DM2179" s="1">
        <v>216.23</v>
      </c>
      <c r="DN2179" s="1">
        <v>0.08</v>
      </c>
      <c r="DO2179" s="1">
        <v>0.126</v>
      </c>
      <c r="DP2179" s="1">
        <v>0.123</v>
      </c>
      <c r="DQ2179" s="1">
        <v>0.112</v>
      </c>
      <c r="DR2179" s="1">
        <v>0.161</v>
      </c>
      <c r="DS2179" s="1">
        <v>0.193</v>
      </c>
      <c r="DT2179" s="1">
        <v>0.16900000000000001</v>
      </c>
      <c r="DU2179" s="1">
        <v>0.11700000000000001</v>
      </c>
    </row>
    <row r="2180" spans="2:125" x14ac:dyDescent="0.25">
      <c r="B2180" s="1" t="s">
        <v>146</v>
      </c>
      <c r="C2180" s="84">
        <v>1998</v>
      </c>
      <c r="D2180" s="3">
        <v>36179</v>
      </c>
      <c r="E2180" s="3"/>
      <c r="AJ2180" s="4">
        <v>1623.78</v>
      </c>
      <c r="AK2180" s="1"/>
      <c r="AL2180" s="1"/>
      <c r="AM2180" s="4"/>
      <c r="AR2180" s="1">
        <v>18232.7</v>
      </c>
      <c r="AT2180" s="1">
        <v>686.02</v>
      </c>
      <c r="AX2180" s="1">
        <v>125.63</v>
      </c>
      <c r="AY2180" s="1">
        <v>9</v>
      </c>
      <c r="BB2180" s="1">
        <v>0</v>
      </c>
      <c r="BD2180" s="1">
        <v>0</v>
      </c>
      <c r="BI2180" s="1">
        <v>0</v>
      </c>
      <c r="BJ2180" s="1">
        <v>29.03</v>
      </c>
      <c r="BL2180" s="1">
        <v>86.62</v>
      </c>
      <c r="CF2180" s="1" t="s">
        <v>147</v>
      </c>
    </row>
    <row r="2181" spans="2:125" x14ac:dyDescent="0.25">
      <c r="B2181" s="1" t="s">
        <v>146</v>
      </c>
      <c r="C2181" s="84">
        <v>1998</v>
      </c>
      <c r="D2181" s="3">
        <v>36185</v>
      </c>
      <c r="E2181" s="3"/>
      <c r="AJ2181" s="4"/>
      <c r="AK2181" s="1"/>
      <c r="AL2181" s="1"/>
      <c r="AM2181" s="4"/>
      <c r="CE2181" s="1" t="s">
        <v>147</v>
      </c>
      <c r="DM2181" s="1">
        <v>212.73</v>
      </c>
      <c r="DN2181" s="1">
        <v>7.5999999999999998E-2</v>
      </c>
      <c r="DO2181" s="1">
        <v>0.129</v>
      </c>
      <c r="DP2181" s="1">
        <v>0.125</v>
      </c>
      <c r="DQ2181" s="1">
        <v>0.113</v>
      </c>
      <c r="DR2181" s="1">
        <v>0.156</v>
      </c>
      <c r="DS2181" s="1">
        <v>0.188</v>
      </c>
      <c r="DT2181" s="1">
        <v>0.16400000000000001</v>
      </c>
      <c r="DU2181" s="1">
        <v>0.113</v>
      </c>
    </row>
    <row r="2182" spans="2:125" x14ac:dyDescent="0.25">
      <c r="B2182" s="1" t="s">
        <v>146</v>
      </c>
      <c r="C2182" s="84">
        <v>1998</v>
      </c>
      <c r="D2182" s="3">
        <v>36188</v>
      </c>
      <c r="E2182" s="3"/>
      <c r="AJ2182" s="4">
        <v>1602.31</v>
      </c>
      <c r="AK2182" s="1"/>
      <c r="AL2182" s="1"/>
      <c r="AM2182" s="4"/>
      <c r="AR2182" s="1">
        <v>16946.64</v>
      </c>
      <c r="AT2182" s="1">
        <v>661.07</v>
      </c>
      <c r="AX2182" s="1">
        <v>123.88</v>
      </c>
      <c r="AY2182" s="1">
        <v>9</v>
      </c>
      <c r="BB2182" s="1">
        <v>0</v>
      </c>
      <c r="BD2182" s="1">
        <v>0</v>
      </c>
      <c r="BI2182" s="1">
        <v>0</v>
      </c>
      <c r="BJ2182" s="1">
        <v>24.93</v>
      </c>
      <c r="BL2182" s="1">
        <v>101.93</v>
      </c>
      <c r="CF2182" s="1" t="s">
        <v>147</v>
      </c>
    </row>
    <row r="2183" spans="2:125" x14ac:dyDescent="0.25">
      <c r="B2183" s="1" t="s">
        <v>146</v>
      </c>
      <c r="C2183" s="84">
        <v>1998</v>
      </c>
      <c r="D2183" s="3">
        <v>36192</v>
      </c>
      <c r="E2183" s="3"/>
      <c r="AJ2183" s="4"/>
      <c r="AK2183" s="1"/>
      <c r="AL2183" s="1"/>
      <c r="AM2183" s="4"/>
      <c r="CE2183" s="1" t="s">
        <v>147</v>
      </c>
      <c r="DM2183" s="1">
        <v>213.31</v>
      </c>
      <c r="DN2183" s="1">
        <v>7.4999999999999997E-2</v>
      </c>
      <c r="DO2183" s="1">
        <v>0.13</v>
      </c>
      <c r="DP2183" s="1">
        <v>0.127</v>
      </c>
      <c r="DQ2183" s="1">
        <v>0.12</v>
      </c>
      <c r="DR2183" s="1">
        <v>0.161</v>
      </c>
      <c r="DS2183" s="1">
        <v>0.186</v>
      </c>
      <c r="DT2183" s="1">
        <v>0.159</v>
      </c>
      <c r="DU2183" s="1">
        <v>0.108</v>
      </c>
    </row>
    <row r="2184" spans="2:125" x14ac:dyDescent="0.25">
      <c r="B2184" s="1" t="s">
        <v>146</v>
      </c>
      <c r="C2184" s="84">
        <v>1998</v>
      </c>
      <c r="D2184" s="3">
        <v>36194</v>
      </c>
      <c r="E2184" s="3"/>
      <c r="AJ2184" s="4">
        <v>1508.08</v>
      </c>
      <c r="AK2184" s="1"/>
      <c r="AL2184" s="1"/>
      <c r="AM2184" s="4"/>
      <c r="AR2184" s="1">
        <v>18089.87</v>
      </c>
      <c r="AT2184" s="1">
        <v>654.45000000000005</v>
      </c>
      <c r="AX2184" s="1">
        <v>115.2</v>
      </c>
      <c r="AY2184" s="1">
        <v>9</v>
      </c>
      <c r="BB2184" s="1">
        <v>0</v>
      </c>
      <c r="BD2184" s="1">
        <v>0</v>
      </c>
      <c r="BI2184" s="1">
        <v>0</v>
      </c>
      <c r="BJ2184" s="1">
        <v>26.48</v>
      </c>
      <c r="BL2184" s="1">
        <v>73.13</v>
      </c>
      <c r="CF2184" s="1" t="s">
        <v>147</v>
      </c>
    </row>
    <row r="2185" spans="2:125" x14ac:dyDescent="0.25">
      <c r="B2185" s="1" t="s">
        <v>146</v>
      </c>
      <c r="C2185" s="84">
        <v>1998</v>
      </c>
      <c r="D2185" s="3">
        <v>36199</v>
      </c>
      <c r="E2185" s="3"/>
      <c r="AJ2185" s="4"/>
      <c r="AK2185" s="1"/>
      <c r="AL2185" s="1"/>
      <c r="AM2185" s="4"/>
      <c r="CE2185" s="1" t="s">
        <v>147</v>
      </c>
      <c r="DM2185" s="1">
        <v>211.82</v>
      </c>
      <c r="DN2185" s="1">
        <v>7.1999999999999995E-2</v>
      </c>
      <c r="DO2185" s="1">
        <v>0.129</v>
      </c>
      <c r="DP2185" s="1">
        <v>0.13</v>
      </c>
      <c r="DQ2185" s="1">
        <v>0.125</v>
      </c>
      <c r="DR2185" s="1">
        <v>0.159</v>
      </c>
      <c r="DS2185" s="1">
        <v>0.184</v>
      </c>
      <c r="DT2185" s="1">
        <v>0.156</v>
      </c>
      <c r="DU2185" s="1">
        <v>0.105</v>
      </c>
    </row>
    <row r="2186" spans="2:125" x14ac:dyDescent="0.25">
      <c r="B2186" s="1" t="s">
        <v>146</v>
      </c>
      <c r="C2186" s="84">
        <v>1998</v>
      </c>
      <c r="D2186" s="3">
        <v>36199</v>
      </c>
      <c r="E2186" s="3"/>
      <c r="AJ2186" s="4"/>
      <c r="AK2186" s="1"/>
      <c r="AL2186" s="1"/>
      <c r="AM2186" s="4"/>
      <c r="AR2186" s="1">
        <v>19243.650000000001</v>
      </c>
      <c r="AT2186" s="1">
        <v>543.05999999999995</v>
      </c>
      <c r="AY2186" s="1">
        <v>9</v>
      </c>
      <c r="BB2186" s="1">
        <v>0</v>
      </c>
      <c r="BJ2186" s="1">
        <v>0</v>
      </c>
      <c r="BN2186" s="1" t="s">
        <v>89</v>
      </c>
      <c r="CF2186" s="1" t="s">
        <v>147</v>
      </c>
    </row>
    <row r="2187" spans="2:125" x14ac:dyDescent="0.25">
      <c r="B2187" s="1" t="s">
        <v>146</v>
      </c>
      <c r="C2187" s="84">
        <v>1998</v>
      </c>
      <c r="D2187" s="3">
        <v>36209</v>
      </c>
      <c r="E2187" s="3"/>
      <c r="AJ2187" s="4"/>
      <c r="AK2187" s="1"/>
      <c r="AL2187" s="1"/>
      <c r="AM2187" s="4"/>
      <c r="AR2187" s="1">
        <v>0</v>
      </c>
      <c r="AY2187" s="1">
        <v>9</v>
      </c>
      <c r="BB2187" s="1">
        <v>0</v>
      </c>
      <c r="BJ2187" s="1">
        <v>0</v>
      </c>
      <c r="CF2187" s="1" t="s">
        <v>147</v>
      </c>
    </row>
    <row r="2188" spans="2:125" x14ac:dyDescent="0.25">
      <c r="B2188" s="1" t="s">
        <v>146</v>
      </c>
      <c r="C2188" s="84">
        <v>1998</v>
      </c>
      <c r="D2188" s="3">
        <v>36215</v>
      </c>
      <c r="E2188" s="3"/>
      <c r="AJ2188" s="4"/>
      <c r="AK2188" s="1"/>
      <c r="AL2188" s="1"/>
      <c r="AM2188" s="4"/>
      <c r="AR2188" s="1">
        <v>0</v>
      </c>
      <c r="AY2188" s="1">
        <v>9</v>
      </c>
      <c r="BB2188" s="1">
        <v>0</v>
      </c>
      <c r="BJ2188" s="1">
        <v>0</v>
      </c>
      <c r="CF2188" s="1" t="s">
        <v>147</v>
      </c>
    </row>
    <row r="2189" spans="2:125" x14ac:dyDescent="0.25">
      <c r="B2189" s="1" t="s">
        <v>146</v>
      </c>
      <c r="C2189" s="84">
        <v>1998</v>
      </c>
      <c r="D2189" s="3">
        <v>36221</v>
      </c>
      <c r="E2189" s="3"/>
      <c r="AJ2189" s="4"/>
      <c r="AK2189" s="1"/>
      <c r="AL2189" s="1"/>
      <c r="AM2189" s="4"/>
      <c r="CF2189" s="1" t="s">
        <v>147</v>
      </c>
    </row>
    <row r="2190" spans="2:125" x14ac:dyDescent="0.25">
      <c r="B2190" s="1" t="s">
        <v>146</v>
      </c>
      <c r="C2190" s="84">
        <v>1998</v>
      </c>
      <c r="D2190" s="3">
        <v>36222</v>
      </c>
      <c r="E2190" s="3"/>
      <c r="AJ2190" s="4"/>
      <c r="AK2190" s="1"/>
      <c r="AL2190" s="1"/>
      <c r="AM2190" s="4"/>
      <c r="AR2190" s="1">
        <v>0</v>
      </c>
      <c r="AY2190" s="1">
        <v>9</v>
      </c>
      <c r="BB2190" s="1">
        <v>0</v>
      </c>
      <c r="BJ2190" s="1">
        <v>0</v>
      </c>
      <c r="CF2190" s="1" t="s">
        <v>147</v>
      </c>
    </row>
    <row r="2191" spans="2:125" x14ac:dyDescent="0.25">
      <c r="B2191" s="1" t="s">
        <v>146</v>
      </c>
      <c r="C2191" s="84">
        <v>1998</v>
      </c>
      <c r="D2191" s="3">
        <v>36342</v>
      </c>
      <c r="E2191" s="3"/>
      <c r="I2191" s="1">
        <v>2167.4699999999998</v>
      </c>
      <c r="J2191" s="1">
        <v>4688.8999999999996</v>
      </c>
      <c r="K2191" s="1">
        <v>2828.7750000000001</v>
      </c>
      <c r="AG2191" s="1">
        <v>2167.4699999999998</v>
      </c>
      <c r="AH2191" s="1">
        <v>4688.8999999999996</v>
      </c>
      <c r="AI2191" s="1">
        <v>2828.7750000000001</v>
      </c>
      <c r="AJ2191" s="4"/>
      <c r="AK2191" s="1"/>
      <c r="AL2191" s="1"/>
      <c r="AM2191" s="4"/>
      <c r="CF2191" s="1" t="s">
        <v>147</v>
      </c>
    </row>
    <row r="2192" spans="2:125" x14ac:dyDescent="0.25">
      <c r="B2192" s="1" t="s">
        <v>146</v>
      </c>
      <c r="C2192" s="84">
        <v>1998</v>
      </c>
      <c r="D2192" s="3">
        <v>36435</v>
      </c>
      <c r="E2192" s="3"/>
      <c r="AJ2192" s="4"/>
      <c r="AK2192" s="1"/>
      <c r="AL2192" s="1"/>
      <c r="AM2192" s="4"/>
      <c r="CF2192" s="1" t="s">
        <v>147</v>
      </c>
    </row>
    <row r="2193" spans="2:125" x14ac:dyDescent="0.25">
      <c r="B2193" s="1" t="s">
        <v>146</v>
      </c>
      <c r="C2193" s="84">
        <v>1998</v>
      </c>
      <c r="D2193" s="3">
        <v>36495</v>
      </c>
      <c r="E2193" s="3"/>
      <c r="I2193" s="1">
        <v>522.63</v>
      </c>
      <c r="J2193" s="1">
        <v>2702.1675</v>
      </c>
      <c r="AH2193" s="1">
        <v>522.63</v>
      </c>
      <c r="AI2193" s="1">
        <v>2702.1675</v>
      </c>
      <c r="AJ2193" s="4"/>
      <c r="AK2193" s="1"/>
      <c r="AL2193" s="1"/>
      <c r="AM2193" s="4"/>
      <c r="CF2193" s="1" t="s">
        <v>147</v>
      </c>
    </row>
    <row r="2194" spans="2:125" x14ac:dyDescent="0.25">
      <c r="B2194" s="1" t="s">
        <v>148</v>
      </c>
      <c r="C2194" s="84">
        <v>1998</v>
      </c>
      <c r="D2194" s="3">
        <v>35838</v>
      </c>
      <c r="E2194" s="3"/>
      <c r="I2194" s="1">
        <v>0.187</v>
      </c>
      <c r="J2194" s="1">
        <v>0.19450000000000001</v>
      </c>
      <c r="K2194" s="1">
        <v>5.1999999999999998E-2</v>
      </c>
      <c r="L2194" s="1">
        <v>497.2</v>
      </c>
      <c r="M2194" s="1">
        <v>755.82500000000005</v>
      </c>
      <c r="N2194" s="1">
        <v>1550.425</v>
      </c>
      <c r="O2194" s="1">
        <v>2016.375</v>
      </c>
      <c r="P2194" s="1">
        <v>2941.2</v>
      </c>
      <c r="Q2194" s="1">
        <v>4372.25</v>
      </c>
      <c r="X2194" s="1">
        <v>23381.016039999999</v>
      </c>
      <c r="Y2194" s="1">
        <v>23771.72237</v>
      </c>
      <c r="Z2194" s="1">
        <v>9463.4615379999996</v>
      </c>
      <c r="AB2194" s="1">
        <v>497.2</v>
      </c>
      <c r="AC2194" s="1">
        <v>755.82500000000005</v>
      </c>
      <c r="AD2194" s="1">
        <v>1550.425</v>
      </c>
      <c r="AE2194" s="1">
        <v>2016.375</v>
      </c>
      <c r="AF2194" s="1">
        <v>2941.2</v>
      </c>
      <c r="AG2194" s="1">
        <v>4372.25</v>
      </c>
      <c r="AH2194" s="1">
        <v>4623.6000000000004</v>
      </c>
      <c r="AI2194" s="1">
        <v>492.1</v>
      </c>
      <c r="AJ2194" s="4"/>
      <c r="AK2194" s="1"/>
      <c r="AL2194" s="1"/>
      <c r="AM2194" s="4"/>
      <c r="CF2194" s="1" t="s">
        <v>149</v>
      </c>
    </row>
    <row r="2195" spans="2:125" x14ac:dyDescent="0.25">
      <c r="B2195" s="1" t="s">
        <v>148</v>
      </c>
      <c r="C2195" s="84">
        <v>1998</v>
      </c>
      <c r="D2195" s="3">
        <v>35896</v>
      </c>
      <c r="E2195" s="3"/>
      <c r="I2195" s="1">
        <v>1.8499999999999999E-2</v>
      </c>
      <c r="J2195" s="1">
        <v>2.4500000000000001E-2</v>
      </c>
      <c r="K2195" s="1">
        <v>3.2000000000000001E-2</v>
      </c>
      <c r="L2195" s="1">
        <v>4.1500000000000002E-2</v>
      </c>
      <c r="M2195" s="1">
        <v>1.7500000000000002E-2</v>
      </c>
      <c r="N2195" s="1">
        <v>355.55</v>
      </c>
      <c r="O2195" s="1">
        <v>475.5</v>
      </c>
      <c r="P2195" s="1">
        <v>723.5</v>
      </c>
      <c r="Q2195" s="1">
        <v>1134.95</v>
      </c>
      <c r="R2195" s="1">
        <v>19218.91892</v>
      </c>
      <c r="S2195" s="1">
        <v>19408.163270000001</v>
      </c>
      <c r="T2195" s="1">
        <v>22609.375</v>
      </c>
      <c r="U2195" s="1">
        <v>27348.192770000001</v>
      </c>
      <c r="V2195" s="1">
        <v>17228.57143</v>
      </c>
      <c r="AA2195" s="1">
        <v>355.55</v>
      </c>
      <c r="AB2195" s="1">
        <v>475.5</v>
      </c>
      <c r="AC2195" s="1">
        <v>723.5</v>
      </c>
      <c r="AD2195" s="1">
        <v>1134.95</v>
      </c>
      <c r="AE2195" s="1">
        <v>301.5</v>
      </c>
      <c r="AJ2195" s="4"/>
      <c r="AK2195" s="1"/>
      <c r="AL2195" s="1"/>
      <c r="AM2195" s="4"/>
      <c r="CF2195" s="1" t="s">
        <v>149</v>
      </c>
    </row>
    <row r="2196" spans="2:125" x14ac:dyDescent="0.25">
      <c r="B2196" s="1" t="s">
        <v>148</v>
      </c>
      <c r="C2196" s="84">
        <v>1998</v>
      </c>
      <c r="D2196" s="3">
        <v>36050</v>
      </c>
      <c r="E2196" s="3"/>
      <c r="I2196" s="1">
        <v>0.224</v>
      </c>
      <c r="J2196" s="1">
        <v>0.161</v>
      </c>
      <c r="K2196" s="1">
        <v>527.12750000000005</v>
      </c>
      <c r="L2196" s="1">
        <v>2016.375</v>
      </c>
      <c r="M2196" s="1">
        <v>2941.2</v>
      </c>
      <c r="N2196" s="1">
        <v>4085.3</v>
      </c>
      <c r="O2196" s="1">
        <v>4847</v>
      </c>
      <c r="P2196" s="1">
        <v>3469</v>
      </c>
      <c r="Q2196" s="1">
        <v>21638.39286</v>
      </c>
      <c r="Y2196" s="1">
        <v>21638.39286</v>
      </c>
      <c r="Z2196" s="1">
        <v>21546.583849999999</v>
      </c>
      <c r="AD2196" s="1">
        <v>527.12750000000005</v>
      </c>
      <c r="AE2196" s="1">
        <v>2016.375</v>
      </c>
      <c r="AF2196" s="1">
        <v>2941.2</v>
      </c>
      <c r="AG2196" s="1">
        <v>4085.3</v>
      </c>
      <c r="AH2196" s="1">
        <v>4847</v>
      </c>
      <c r="AI2196" s="1">
        <v>3469</v>
      </c>
      <c r="AJ2196" s="4"/>
      <c r="AK2196" s="1"/>
      <c r="AL2196" s="1"/>
      <c r="AM2196" s="4"/>
      <c r="CF2196" s="1" t="s">
        <v>149</v>
      </c>
    </row>
    <row r="2197" spans="2:125" x14ac:dyDescent="0.25">
      <c r="B2197" s="1" t="s">
        <v>148</v>
      </c>
      <c r="C2197" s="84">
        <v>1998</v>
      </c>
      <c r="D2197" s="3">
        <v>36095</v>
      </c>
      <c r="E2197" s="3"/>
      <c r="AJ2197" s="4"/>
      <c r="AK2197" s="1"/>
      <c r="AL2197" s="1"/>
      <c r="AM2197" s="4"/>
      <c r="CE2197" s="1" t="s">
        <v>149</v>
      </c>
      <c r="DM2197" s="1">
        <v>348.51</v>
      </c>
      <c r="DN2197" s="1">
        <v>0.2</v>
      </c>
      <c r="DO2197" s="1">
        <v>0.255</v>
      </c>
      <c r="DP2197" s="1">
        <v>0.246</v>
      </c>
      <c r="DQ2197" s="1">
        <v>0.26100000000000001</v>
      </c>
      <c r="DR2197" s="1">
        <v>0.27</v>
      </c>
      <c r="DS2197" s="1">
        <v>0.2</v>
      </c>
      <c r="DT2197" s="1">
        <v>0.183</v>
      </c>
      <c r="DU2197" s="1">
        <v>0.128</v>
      </c>
    </row>
    <row r="2198" spans="2:125" x14ac:dyDescent="0.25">
      <c r="B2198" s="1" t="s">
        <v>148</v>
      </c>
      <c r="C2198" s="84">
        <v>1998</v>
      </c>
      <c r="D2198" s="3">
        <v>36096</v>
      </c>
      <c r="E2198" s="3"/>
      <c r="AJ2198" s="4"/>
      <c r="AK2198" s="1"/>
      <c r="AL2198" s="1"/>
      <c r="AM2198" s="4"/>
      <c r="AZ2198" s="1">
        <v>2.5499999999999998</v>
      </c>
      <c r="BY2198" s="1">
        <v>4</v>
      </c>
      <c r="CC2198" s="1">
        <v>5</v>
      </c>
      <c r="CD2198" s="1">
        <v>2.5499999999999998</v>
      </c>
      <c r="CF2198" s="1" t="s">
        <v>149</v>
      </c>
    </row>
    <row r="2199" spans="2:125" x14ac:dyDescent="0.25">
      <c r="B2199" s="1" t="s">
        <v>148</v>
      </c>
      <c r="C2199" s="84">
        <v>1998</v>
      </c>
      <c r="D2199" s="3">
        <v>36098</v>
      </c>
      <c r="E2199" s="3"/>
      <c r="AJ2199" s="4"/>
      <c r="AK2199" s="1"/>
      <c r="AL2199" s="1"/>
      <c r="AM2199" s="4"/>
      <c r="AZ2199" s="1">
        <v>2.95</v>
      </c>
      <c r="BY2199" s="1">
        <v>4.4000000000000004</v>
      </c>
      <c r="CC2199" s="1">
        <v>6.8</v>
      </c>
      <c r="CD2199" s="1">
        <v>2.95</v>
      </c>
      <c r="CF2199" s="1" t="s">
        <v>149</v>
      </c>
    </row>
    <row r="2200" spans="2:125" x14ac:dyDescent="0.25">
      <c r="B2200" s="1" t="s">
        <v>148</v>
      </c>
      <c r="C2200" s="84">
        <v>1998</v>
      </c>
      <c r="D2200" s="3">
        <v>36101</v>
      </c>
      <c r="E2200" s="3"/>
      <c r="AJ2200" s="4"/>
      <c r="AK2200" s="1"/>
      <c r="AL2200" s="1"/>
      <c r="AM2200" s="4"/>
      <c r="AZ2200" s="1">
        <v>3.25</v>
      </c>
      <c r="BY2200" s="1">
        <v>4.95</v>
      </c>
      <c r="CC2200" s="1">
        <v>8.11</v>
      </c>
      <c r="CD2200" s="1">
        <v>4.25</v>
      </c>
      <c r="CE2200" s="1" t="s">
        <v>149</v>
      </c>
      <c r="CF2200" s="1" t="s">
        <v>149</v>
      </c>
      <c r="DM2200" s="1">
        <v>382.62</v>
      </c>
      <c r="DN2200" s="1">
        <v>0.28399999999999997</v>
      </c>
      <c r="DO2200" s="1">
        <v>0.29199999999999998</v>
      </c>
      <c r="DP2200" s="1">
        <v>0.27400000000000002</v>
      </c>
      <c r="DQ2200" s="1">
        <v>0.28299999999999997</v>
      </c>
      <c r="DR2200" s="1">
        <v>0.27800000000000002</v>
      </c>
      <c r="DS2200" s="1">
        <v>0.20100000000000001</v>
      </c>
      <c r="DT2200" s="1">
        <v>0.184</v>
      </c>
      <c r="DU2200" s="1">
        <v>0.11899999999999999</v>
      </c>
    </row>
    <row r="2201" spans="2:125" x14ac:dyDescent="0.25">
      <c r="B2201" s="1" t="s">
        <v>148</v>
      </c>
      <c r="C2201" s="84">
        <v>1998</v>
      </c>
      <c r="D2201" s="3">
        <v>36103</v>
      </c>
      <c r="E2201" s="3"/>
      <c r="AJ2201" s="4">
        <v>60.49</v>
      </c>
      <c r="AK2201" s="1"/>
      <c r="AL2201" s="1"/>
      <c r="AM2201" s="4"/>
      <c r="AR2201" s="1">
        <v>0</v>
      </c>
      <c r="AU2201" s="1">
        <v>0.39362174500000002</v>
      </c>
      <c r="AX2201" s="1">
        <v>0</v>
      </c>
      <c r="AY2201" s="1">
        <v>0</v>
      </c>
      <c r="BB2201" s="1">
        <v>4</v>
      </c>
      <c r="BC2201" s="1">
        <v>234</v>
      </c>
      <c r="BD2201" s="1">
        <v>0.98</v>
      </c>
      <c r="BH2201" s="1">
        <v>22098.71</v>
      </c>
      <c r="BI2201" s="1">
        <v>41.2</v>
      </c>
      <c r="BJ2201" s="1">
        <v>0</v>
      </c>
      <c r="BW2201" s="1">
        <v>19.3</v>
      </c>
      <c r="CA2201" s="1">
        <v>664.13</v>
      </c>
      <c r="CF2201" s="1" t="s">
        <v>149</v>
      </c>
    </row>
    <row r="2202" spans="2:125" x14ac:dyDescent="0.25">
      <c r="B2202" s="1" t="s">
        <v>148</v>
      </c>
      <c r="C2202" s="84">
        <v>1998</v>
      </c>
      <c r="D2202" s="3">
        <v>36104</v>
      </c>
      <c r="E2202" s="3"/>
      <c r="AJ2202" s="4"/>
      <c r="AK2202" s="1"/>
      <c r="AL2202" s="1"/>
      <c r="AM2202" s="4"/>
      <c r="AZ2202" s="1">
        <v>3.95</v>
      </c>
      <c r="BY2202" s="1">
        <v>5.3</v>
      </c>
      <c r="CC2202" s="1">
        <v>10.039999999999999</v>
      </c>
      <c r="CD2202" s="1">
        <v>5.45</v>
      </c>
      <c r="CF2202" s="1" t="s">
        <v>149</v>
      </c>
    </row>
    <row r="2203" spans="2:125" x14ac:dyDescent="0.25">
      <c r="B2203" s="1" t="s">
        <v>148</v>
      </c>
      <c r="C2203" s="84">
        <v>1998</v>
      </c>
      <c r="D2203" s="3">
        <v>36108</v>
      </c>
      <c r="E2203" s="3"/>
      <c r="AJ2203" s="4"/>
      <c r="AK2203" s="1"/>
      <c r="AL2203" s="1"/>
      <c r="AM2203" s="4"/>
      <c r="AZ2203" s="1">
        <v>4.6500000000000004</v>
      </c>
      <c r="BY2203" s="1">
        <v>6</v>
      </c>
      <c r="CC2203" s="1">
        <v>11.89</v>
      </c>
      <c r="CD2203" s="1">
        <v>7.56</v>
      </c>
      <c r="CE2203" s="1" t="s">
        <v>149</v>
      </c>
      <c r="CF2203" s="1" t="s">
        <v>149</v>
      </c>
      <c r="DM2203" s="1">
        <v>380.31</v>
      </c>
      <c r="DN2203" s="1">
        <v>0.26700000000000002</v>
      </c>
      <c r="DO2203" s="1">
        <v>0.28499999999999998</v>
      </c>
      <c r="DP2203" s="1">
        <v>0.27500000000000002</v>
      </c>
      <c r="DQ2203" s="1">
        <v>0.28699999999999998</v>
      </c>
      <c r="DR2203" s="1">
        <v>0.28499999999999998</v>
      </c>
      <c r="DS2203" s="1">
        <v>0.20300000000000001</v>
      </c>
      <c r="DT2203" s="1">
        <v>0.182</v>
      </c>
      <c r="DU2203" s="1">
        <v>0.11700000000000001</v>
      </c>
    </row>
    <row r="2204" spans="2:125" x14ac:dyDescent="0.25">
      <c r="B2204" s="1" t="s">
        <v>148</v>
      </c>
      <c r="C2204" s="84">
        <v>1998</v>
      </c>
      <c r="D2204" s="3">
        <v>36110</v>
      </c>
      <c r="E2204" s="3"/>
      <c r="I2204" s="1">
        <v>1.4500000000000001E-2</v>
      </c>
      <c r="J2204" s="1">
        <v>1.9E-2</v>
      </c>
      <c r="K2204" s="1">
        <v>0.03</v>
      </c>
      <c r="L2204" s="1">
        <v>6.3E-2</v>
      </c>
      <c r="M2204" s="1">
        <v>0.08</v>
      </c>
      <c r="N2204" s="1">
        <v>3.15E-2</v>
      </c>
      <c r="O2204" s="1">
        <v>354.65</v>
      </c>
      <c r="P2204" s="1">
        <v>518.9</v>
      </c>
      <c r="Q2204" s="1">
        <v>788.15</v>
      </c>
      <c r="R2204" s="1">
        <v>24458.62069</v>
      </c>
      <c r="S2204" s="1">
        <v>27310.526320000001</v>
      </c>
      <c r="T2204" s="1">
        <v>26271.666669999999</v>
      </c>
      <c r="U2204" s="1">
        <v>25156.34921</v>
      </c>
      <c r="V2204" s="1">
        <v>28523.75</v>
      </c>
      <c r="W2204" s="1">
        <v>24698.412700000001</v>
      </c>
      <c r="AA2204" s="1">
        <v>354.65</v>
      </c>
      <c r="AB2204" s="1">
        <v>518.9</v>
      </c>
      <c r="AC2204" s="1">
        <v>788.15</v>
      </c>
      <c r="AD2204" s="1">
        <v>1584.85</v>
      </c>
      <c r="AE2204" s="1">
        <v>2281.9</v>
      </c>
      <c r="AF2204" s="1">
        <v>778</v>
      </c>
      <c r="AJ2204" s="4">
        <v>132.4</v>
      </c>
      <c r="AK2204" s="1"/>
      <c r="AL2204" s="1"/>
      <c r="AM2204" s="4"/>
      <c r="AR2204" s="1">
        <v>0</v>
      </c>
      <c r="AU2204" s="1">
        <v>0.71549167800000002</v>
      </c>
      <c r="AX2204" s="1">
        <v>0.12</v>
      </c>
      <c r="AY2204" s="1">
        <v>0</v>
      </c>
      <c r="BB2204" s="1">
        <v>5</v>
      </c>
      <c r="BC2204" s="1">
        <v>362.33</v>
      </c>
      <c r="BD2204" s="1">
        <v>2.5</v>
      </c>
      <c r="BH2204" s="1">
        <v>26400.080000000002</v>
      </c>
      <c r="BI2204" s="1">
        <v>78.19</v>
      </c>
      <c r="BJ2204" s="1">
        <v>0</v>
      </c>
      <c r="BW2204" s="1">
        <v>53.37</v>
      </c>
      <c r="CA2204" s="1">
        <v>776.74</v>
      </c>
      <c r="CF2204" s="1" t="s">
        <v>149</v>
      </c>
    </row>
    <row r="2205" spans="2:125" x14ac:dyDescent="0.25">
      <c r="B2205" s="1" t="s">
        <v>148</v>
      </c>
      <c r="C2205" s="84">
        <v>1998</v>
      </c>
      <c r="D2205" s="3">
        <v>36111</v>
      </c>
      <c r="E2205" s="3"/>
      <c r="AJ2205" s="4"/>
      <c r="AK2205" s="1"/>
      <c r="AL2205" s="1"/>
      <c r="AM2205" s="4"/>
      <c r="AZ2205" s="1">
        <v>5</v>
      </c>
      <c r="BY2205" s="1">
        <v>6.65</v>
      </c>
      <c r="CC2205" s="1">
        <v>13.84</v>
      </c>
      <c r="CD2205" s="1">
        <v>8.33</v>
      </c>
      <c r="CF2205" s="1" t="s">
        <v>149</v>
      </c>
    </row>
    <row r="2206" spans="2:125" x14ac:dyDescent="0.25">
      <c r="B2206" s="1" t="s">
        <v>148</v>
      </c>
      <c r="C2206" s="84">
        <v>1998</v>
      </c>
      <c r="D2206" s="3">
        <v>36115</v>
      </c>
      <c r="E2206" s="3"/>
      <c r="AJ2206" s="4"/>
      <c r="AK2206" s="1"/>
      <c r="AL2206" s="1"/>
      <c r="AM2206" s="4"/>
      <c r="AZ2206" s="1">
        <v>5.7</v>
      </c>
      <c r="BY2206" s="1">
        <v>7</v>
      </c>
      <c r="CC2206" s="1">
        <v>14.68</v>
      </c>
      <c r="CD2206" s="1">
        <v>10.59</v>
      </c>
      <c r="CE2206" s="1" t="s">
        <v>149</v>
      </c>
      <c r="CF2206" s="1" t="s">
        <v>149</v>
      </c>
      <c r="DM2206" s="1">
        <v>388.55</v>
      </c>
      <c r="DN2206" s="1">
        <v>0.27400000000000002</v>
      </c>
      <c r="DO2206" s="1">
        <v>0.27700000000000002</v>
      </c>
      <c r="DP2206" s="1">
        <v>0.27700000000000002</v>
      </c>
      <c r="DQ2206" s="1">
        <v>0.29399999999999998</v>
      </c>
      <c r="DR2206" s="1">
        <v>0.28999999999999998</v>
      </c>
      <c r="DS2206" s="1">
        <v>0.215</v>
      </c>
      <c r="DT2206" s="1">
        <v>0.192</v>
      </c>
      <c r="DU2206" s="1">
        <v>0.125</v>
      </c>
    </row>
    <row r="2207" spans="2:125" x14ac:dyDescent="0.25">
      <c r="B2207" s="1" t="s">
        <v>148</v>
      </c>
      <c r="C2207" s="84">
        <v>1998</v>
      </c>
      <c r="D2207" s="3">
        <v>36116</v>
      </c>
      <c r="E2207" s="3"/>
      <c r="I2207" s="1">
        <v>0.06</v>
      </c>
      <c r="J2207" s="1">
        <v>0.104</v>
      </c>
      <c r="K2207" s="1">
        <v>0.129</v>
      </c>
      <c r="L2207" s="1">
        <v>4.2000000000000003E-2</v>
      </c>
      <c r="M2207" s="1">
        <v>355.1</v>
      </c>
      <c r="N2207" s="1">
        <v>497.2</v>
      </c>
      <c r="O2207" s="1">
        <v>755.82500000000005</v>
      </c>
      <c r="P2207" s="1">
        <v>1516</v>
      </c>
      <c r="Q2207" s="1">
        <v>2538.5</v>
      </c>
      <c r="U2207" s="1">
        <v>25266.666669999999</v>
      </c>
      <c r="V2207" s="1">
        <v>24408.653849999999</v>
      </c>
      <c r="W2207" s="1">
        <v>25426.356589999999</v>
      </c>
      <c r="X2207" s="1">
        <v>16785.71429</v>
      </c>
      <c r="AA2207" s="1">
        <v>355.1</v>
      </c>
      <c r="AB2207" s="1">
        <v>497.2</v>
      </c>
      <c r="AC2207" s="1">
        <v>755.82500000000005</v>
      </c>
      <c r="AD2207" s="1">
        <v>1516</v>
      </c>
      <c r="AE2207" s="1">
        <v>2538.5</v>
      </c>
      <c r="AF2207" s="1">
        <v>3280</v>
      </c>
      <c r="AG2207" s="1">
        <v>705</v>
      </c>
      <c r="AJ2207" s="4">
        <v>282.57</v>
      </c>
      <c r="AK2207" s="1"/>
      <c r="AL2207" s="1"/>
      <c r="AM2207" s="4"/>
      <c r="AR2207" s="1">
        <v>0</v>
      </c>
      <c r="AU2207" s="1">
        <v>0.89561044000000001</v>
      </c>
      <c r="AX2207" s="1">
        <v>0.03</v>
      </c>
      <c r="AY2207" s="1">
        <v>0</v>
      </c>
      <c r="BB2207" s="1">
        <v>6</v>
      </c>
      <c r="BC2207" s="1">
        <v>524.66999999999996</v>
      </c>
      <c r="BD2207" s="1">
        <v>4.7699999999999996</v>
      </c>
      <c r="BH2207" s="1">
        <v>24451.5</v>
      </c>
      <c r="BI2207" s="1">
        <v>156.28</v>
      </c>
      <c r="BJ2207" s="1">
        <v>0</v>
      </c>
      <c r="BW2207" s="1">
        <v>126.1</v>
      </c>
      <c r="CA2207" s="1">
        <v>817.16</v>
      </c>
      <c r="CF2207" s="1" t="s">
        <v>149</v>
      </c>
    </row>
    <row r="2208" spans="2:125" x14ac:dyDescent="0.25">
      <c r="B2208" s="1" t="s">
        <v>148</v>
      </c>
      <c r="C2208" s="84">
        <v>1998</v>
      </c>
      <c r="D2208" s="3">
        <v>36118</v>
      </c>
      <c r="E2208" s="3"/>
      <c r="AJ2208" s="4"/>
      <c r="AK2208" s="1"/>
      <c r="AL2208" s="1"/>
      <c r="AM2208" s="4"/>
      <c r="AZ2208" s="1">
        <v>6.05</v>
      </c>
      <c r="BY2208" s="1">
        <v>7.65</v>
      </c>
      <c r="CC2208" s="1">
        <v>16.25</v>
      </c>
      <c r="CD2208" s="1">
        <v>11.38</v>
      </c>
      <c r="CF2208" s="1" t="s">
        <v>149</v>
      </c>
    </row>
    <row r="2209" spans="2:125" x14ac:dyDescent="0.25">
      <c r="B2209" s="1" t="s">
        <v>148</v>
      </c>
      <c r="C2209" s="84">
        <v>1998</v>
      </c>
      <c r="D2209" s="3">
        <v>36122</v>
      </c>
      <c r="E2209" s="3"/>
      <c r="I2209" s="1">
        <v>4.8000000000000001E-2</v>
      </c>
      <c r="J2209" s="1">
        <v>9.6000000000000002E-2</v>
      </c>
      <c r="K2209" s="1">
        <v>0.1555</v>
      </c>
      <c r="L2209" s="1">
        <v>0.16450000000000001</v>
      </c>
      <c r="M2209" s="1">
        <v>6.3E-2</v>
      </c>
      <c r="N2209" s="1">
        <v>355.1</v>
      </c>
      <c r="O2209" s="1">
        <v>497.2</v>
      </c>
      <c r="P2209" s="1">
        <v>755.82500000000005</v>
      </c>
      <c r="Q2209" s="1">
        <v>1550.425</v>
      </c>
      <c r="V2209" s="1">
        <v>31130.208330000001</v>
      </c>
      <c r="W2209" s="1">
        <v>27108.333330000001</v>
      </c>
      <c r="X2209" s="1">
        <v>24426.688099999999</v>
      </c>
      <c r="Y2209" s="1">
        <v>24382.066869999999</v>
      </c>
      <c r="Z2209" s="1">
        <v>14356.34921</v>
      </c>
      <c r="AA2209" s="1">
        <v>355.1</v>
      </c>
      <c r="AB2209" s="1">
        <v>497.2</v>
      </c>
      <c r="AC2209" s="1">
        <v>755.82500000000005</v>
      </c>
      <c r="AD2209" s="1">
        <v>1550.425</v>
      </c>
      <c r="AE2209" s="1">
        <v>1494.25</v>
      </c>
      <c r="AF2209" s="1">
        <v>2602.4</v>
      </c>
      <c r="AG2209" s="1">
        <v>3798.35</v>
      </c>
      <c r="AH2209" s="1">
        <v>4010.85</v>
      </c>
      <c r="AI2209" s="1">
        <v>904.45</v>
      </c>
      <c r="AJ2209" s="4">
        <v>488.5</v>
      </c>
      <c r="AK2209" s="1"/>
      <c r="AL2209" s="1"/>
      <c r="AM2209" s="4"/>
      <c r="AR2209" s="1">
        <v>0</v>
      </c>
      <c r="AU2209" s="1">
        <v>0.982220965</v>
      </c>
      <c r="AX2209" s="1">
        <v>0.8</v>
      </c>
      <c r="AY2209" s="1">
        <v>0</v>
      </c>
      <c r="AZ2209" s="1">
        <v>6.7</v>
      </c>
      <c r="BB2209" s="1">
        <v>8</v>
      </c>
      <c r="BC2209" s="1">
        <v>644.66999999999996</v>
      </c>
      <c r="BD2209" s="1">
        <v>7.97</v>
      </c>
      <c r="BH2209" s="1">
        <v>28221.47</v>
      </c>
      <c r="BI2209" s="1">
        <v>230.17</v>
      </c>
      <c r="BJ2209" s="1">
        <v>0</v>
      </c>
      <c r="BW2209" s="1">
        <v>252.92</v>
      </c>
      <c r="BY2209" s="1">
        <v>8</v>
      </c>
      <c r="CA2209" s="1">
        <v>814.28</v>
      </c>
      <c r="CC2209" s="1">
        <v>17.350000000000001</v>
      </c>
      <c r="CD2209" s="1">
        <v>12.99</v>
      </c>
      <c r="CE2209" s="1" t="s">
        <v>149</v>
      </c>
      <c r="CF2209" s="1" t="s">
        <v>149</v>
      </c>
      <c r="DM2209" s="1">
        <v>390.14</v>
      </c>
      <c r="DN2209" s="1">
        <v>0.27900000000000003</v>
      </c>
      <c r="DO2209" s="1">
        <v>0.28000000000000003</v>
      </c>
      <c r="DP2209" s="1">
        <v>0.27600000000000002</v>
      </c>
      <c r="DQ2209" s="1">
        <v>0.29099999999999998</v>
      </c>
      <c r="DR2209" s="1">
        <v>0.29199999999999998</v>
      </c>
      <c r="DS2209" s="1">
        <v>0.215</v>
      </c>
      <c r="DT2209" s="1">
        <v>0.191</v>
      </c>
      <c r="DU2209" s="1">
        <v>0.128</v>
      </c>
    </row>
    <row r="2210" spans="2:125" x14ac:dyDescent="0.25">
      <c r="B2210" s="1" t="s">
        <v>148</v>
      </c>
      <c r="C2210" s="84">
        <v>1998</v>
      </c>
      <c r="D2210" s="3">
        <v>36125</v>
      </c>
      <c r="E2210" s="3"/>
      <c r="AJ2210" s="4"/>
      <c r="AK2210" s="1"/>
      <c r="AL2210" s="1"/>
      <c r="AM2210" s="4"/>
      <c r="AZ2210" s="1">
        <v>7</v>
      </c>
      <c r="BY2210" s="1">
        <v>8.1</v>
      </c>
      <c r="CC2210" s="1">
        <v>17.89</v>
      </c>
      <c r="CD2210" s="1">
        <v>13.96</v>
      </c>
      <c r="CF2210" s="1" t="s">
        <v>149</v>
      </c>
    </row>
    <row r="2211" spans="2:125" x14ac:dyDescent="0.25">
      <c r="B2211" s="1" t="s">
        <v>148</v>
      </c>
      <c r="C2211" s="84">
        <v>1998</v>
      </c>
      <c r="D2211" s="3">
        <v>36129</v>
      </c>
      <c r="E2211" s="3"/>
      <c r="AJ2211" s="4"/>
      <c r="AK2211" s="1"/>
      <c r="AL2211" s="1"/>
      <c r="AM2211" s="4"/>
      <c r="AZ2211" s="1">
        <v>7.45</v>
      </c>
      <c r="BY2211" s="1">
        <v>8.5</v>
      </c>
      <c r="CC2211" s="1">
        <v>18.64</v>
      </c>
      <c r="CD2211" s="1">
        <v>14.93</v>
      </c>
      <c r="CE2211" s="1" t="s">
        <v>149</v>
      </c>
      <c r="CF2211" s="1" t="s">
        <v>149</v>
      </c>
      <c r="DM2211" s="1">
        <v>394.44</v>
      </c>
      <c r="DN2211" s="1">
        <v>0.27800000000000002</v>
      </c>
      <c r="DO2211" s="1">
        <v>0.28999999999999998</v>
      </c>
      <c r="DP2211" s="1">
        <v>0.28000000000000003</v>
      </c>
      <c r="DQ2211" s="1">
        <v>0.29699999999999999</v>
      </c>
      <c r="DR2211" s="1">
        <v>0.29899999999999999</v>
      </c>
      <c r="DS2211" s="1">
        <v>0.217</v>
      </c>
      <c r="DT2211" s="1">
        <v>0.19</v>
      </c>
      <c r="DU2211" s="1">
        <v>0.123</v>
      </c>
    </row>
    <row r="2212" spans="2:125" x14ac:dyDescent="0.25">
      <c r="B2212" s="1" t="s">
        <v>148</v>
      </c>
      <c r="C2212" s="84">
        <v>1998</v>
      </c>
      <c r="D2212" s="3">
        <v>36131</v>
      </c>
      <c r="E2212" s="3"/>
      <c r="AJ2212" s="4">
        <v>671.92</v>
      </c>
      <c r="AK2212" s="1"/>
      <c r="AL2212" s="1"/>
      <c r="AM2212" s="4"/>
      <c r="AR2212" s="1">
        <v>0</v>
      </c>
      <c r="AU2212" s="1">
        <v>0.98987439499999996</v>
      </c>
      <c r="AX2212" s="1">
        <v>2.19</v>
      </c>
      <c r="AY2212" s="1">
        <v>1</v>
      </c>
      <c r="BB2212" s="1">
        <v>8</v>
      </c>
      <c r="BC2212" s="1">
        <v>847.5</v>
      </c>
      <c r="BD2212" s="1">
        <v>8.67</v>
      </c>
      <c r="BH2212" s="1">
        <v>25096.68</v>
      </c>
      <c r="BI2212" s="1">
        <v>241.37</v>
      </c>
      <c r="BJ2212" s="1">
        <v>0</v>
      </c>
      <c r="BW2212" s="1">
        <v>415.72</v>
      </c>
      <c r="CA2212" s="1">
        <v>785.4</v>
      </c>
      <c r="CF2212" s="1" t="s">
        <v>149</v>
      </c>
    </row>
    <row r="2213" spans="2:125" x14ac:dyDescent="0.25">
      <c r="B2213" s="1" t="s">
        <v>148</v>
      </c>
      <c r="C2213" s="84">
        <v>1998</v>
      </c>
      <c r="D2213" s="3">
        <v>36132</v>
      </c>
      <c r="E2213" s="3"/>
      <c r="AJ2213" s="4"/>
      <c r="AK2213" s="1"/>
      <c r="AL2213" s="1"/>
      <c r="AM2213" s="4"/>
      <c r="AZ2213" s="1">
        <v>7.95</v>
      </c>
      <c r="BY2213" s="1">
        <v>8.9499999999999993</v>
      </c>
      <c r="CC2213" s="1">
        <v>19.829999999999998</v>
      </c>
      <c r="CD2213" s="1">
        <v>15.88</v>
      </c>
      <c r="CF2213" s="1" t="s">
        <v>149</v>
      </c>
    </row>
    <row r="2214" spans="2:125" x14ac:dyDescent="0.25">
      <c r="B2214" s="1" t="s">
        <v>148</v>
      </c>
      <c r="C2214" s="84">
        <v>1998</v>
      </c>
      <c r="D2214" s="3">
        <v>36136</v>
      </c>
      <c r="E2214" s="3"/>
      <c r="AJ2214" s="4"/>
      <c r="AK2214" s="1"/>
      <c r="AL2214" s="1"/>
      <c r="AM2214" s="4"/>
      <c r="AZ2214" s="1">
        <v>8.35</v>
      </c>
      <c r="BY2214" s="1">
        <v>9.1</v>
      </c>
      <c r="CC2214" s="1">
        <v>20.77</v>
      </c>
      <c r="CD2214" s="1">
        <v>17.46</v>
      </c>
      <c r="CE2214" s="1" t="s">
        <v>149</v>
      </c>
      <c r="CF2214" s="1" t="s">
        <v>149</v>
      </c>
      <c r="DM2214" s="1">
        <v>357.11</v>
      </c>
      <c r="DN2214" s="1">
        <v>0.19700000000000001</v>
      </c>
      <c r="DO2214" s="1">
        <v>0.24399999999999999</v>
      </c>
      <c r="DP2214" s="1">
        <v>0.25700000000000001</v>
      </c>
      <c r="DQ2214" s="1">
        <v>0.27500000000000002</v>
      </c>
      <c r="DR2214" s="1">
        <v>0.28799999999999998</v>
      </c>
      <c r="DS2214" s="1">
        <v>0.21</v>
      </c>
      <c r="DT2214" s="1">
        <v>0.19</v>
      </c>
      <c r="DU2214" s="1">
        <v>0.124</v>
      </c>
    </row>
    <row r="2215" spans="2:125" x14ac:dyDescent="0.25">
      <c r="B2215" s="1" t="s">
        <v>148</v>
      </c>
      <c r="C2215" s="84">
        <v>1998</v>
      </c>
      <c r="D2215" s="3">
        <v>36138</v>
      </c>
      <c r="E2215" s="3"/>
      <c r="AJ2215" s="4"/>
      <c r="AK2215" s="1"/>
      <c r="AL2215" s="1"/>
      <c r="AM2215" s="4"/>
      <c r="AR2215" s="1">
        <v>0</v>
      </c>
      <c r="AU2215" s="1">
        <v>0.97637358600000002</v>
      </c>
      <c r="AX2215" s="1">
        <v>4.75</v>
      </c>
      <c r="AY2215" s="1">
        <v>3.65</v>
      </c>
      <c r="BB2215" s="1">
        <v>5.35</v>
      </c>
      <c r="BC2215" s="1">
        <v>965</v>
      </c>
      <c r="BD2215" s="1">
        <v>7.4</v>
      </c>
      <c r="BH2215" s="1">
        <v>24782.1</v>
      </c>
      <c r="BI2215" s="1">
        <v>215.03</v>
      </c>
      <c r="BJ2215" s="1">
        <v>0</v>
      </c>
      <c r="BW2215" s="1">
        <v>458.37</v>
      </c>
      <c r="CA2215" s="1">
        <v>687.23</v>
      </c>
      <c r="CF2215" s="1" t="s">
        <v>149</v>
      </c>
    </row>
    <row r="2216" spans="2:125" x14ac:dyDescent="0.25">
      <c r="B2216" s="1" t="s">
        <v>148</v>
      </c>
      <c r="C2216" s="84">
        <v>1998</v>
      </c>
      <c r="D2216" s="3">
        <v>36139</v>
      </c>
      <c r="E2216" s="3"/>
      <c r="AJ2216" s="4"/>
      <c r="AK2216" s="1"/>
      <c r="AL2216" s="1"/>
      <c r="AM2216" s="4"/>
      <c r="AZ2216" s="1">
        <v>9</v>
      </c>
      <c r="BY2216" s="1">
        <v>9.1</v>
      </c>
      <c r="CC2216" s="1">
        <v>15.31</v>
      </c>
      <c r="CD2216" s="1">
        <v>17.760000000000002</v>
      </c>
      <c r="CF2216" s="1" t="s">
        <v>149</v>
      </c>
    </row>
    <row r="2217" spans="2:125" x14ac:dyDescent="0.25">
      <c r="B2217" s="1" t="s">
        <v>148</v>
      </c>
      <c r="C2217" s="84">
        <v>1998</v>
      </c>
      <c r="D2217" s="3">
        <v>36143</v>
      </c>
      <c r="E2217" s="3"/>
      <c r="AJ2217" s="4"/>
      <c r="AK2217" s="1"/>
      <c r="AL2217" s="1"/>
      <c r="AM2217" s="4"/>
      <c r="AZ2217" s="1">
        <v>9.1</v>
      </c>
      <c r="CC2217" s="1">
        <v>11.83</v>
      </c>
      <c r="CD2217" s="1">
        <v>14.52</v>
      </c>
      <c r="CE2217" s="1" t="s">
        <v>149</v>
      </c>
      <c r="CF2217" s="1" t="s">
        <v>149</v>
      </c>
      <c r="DM2217" s="1">
        <v>318.77</v>
      </c>
      <c r="DN2217" s="1">
        <v>0.14899999999999999</v>
      </c>
      <c r="DO2217" s="1">
        <v>0.20100000000000001</v>
      </c>
      <c r="DP2217" s="1">
        <v>0.21299999999999999</v>
      </c>
      <c r="DQ2217" s="1">
        <v>0.25</v>
      </c>
      <c r="DR2217" s="1">
        <v>0.27600000000000002</v>
      </c>
      <c r="DS2217" s="1">
        <v>0.19900000000000001</v>
      </c>
      <c r="DT2217" s="1">
        <v>0.186</v>
      </c>
      <c r="DU2217" s="1">
        <v>0.12</v>
      </c>
    </row>
    <row r="2218" spans="2:125" x14ac:dyDescent="0.25">
      <c r="B2218" s="1" t="s">
        <v>148</v>
      </c>
      <c r="C2218" s="84">
        <v>1998</v>
      </c>
      <c r="D2218" s="3">
        <v>36145</v>
      </c>
      <c r="E2218" s="3"/>
      <c r="I2218" s="1">
        <v>0.17449999999999999</v>
      </c>
      <c r="J2218" s="1">
        <v>682.81500000000005</v>
      </c>
      <c r="K2218" s="1">
        <v>2941.2</v>
      </c>
      <c r="L2218" s="1">
        <v>4085.3</v>
      </c>
      <c r="M2218" s="1">
        <v>4847</v>
      </c>
      <c r="N2218" s="1">
        <v>3678.5</v>
      </c>
      <c r="O2218" s="1">
        <v>21080.229230000001</v>
      </c>
      <c r="Z2218" s="1">
        <v>21080.229230000001</v>
      </c>
      <c r="AE2218" s="1">
        <v>682.81500000000005</v>
      </c>
      <c r="AF2218" s="1">
        <v>2941.2</v>
      </c>
      <c r="AG2218" s="1">
        <v>4085.3</v>
      </c>
      <c r="AH2218" s="1">
        <v>4847</v>
      </c>
      <c r="AI2218" s="1">
        <v>3678.5</v>
      </c>
      <c r="AJ2218" s="4"/>
      <c r="AK2218" s="1"/>
      <c r="AL2218" s="1"/>
      <c r="AM2218" s="4"/>
      <c r="AR2218" s="1">
        <v>0</v>
      </c>
      <c r="AU2218" s="1">
        <v>0.94057630599999997</v>
      </c>
      <c r="AX2218" s="1">
        <v>10.75</v>
      </c>
      <c r="AY2218" s="1">
        <v>4.6500000000000004</v>
      </c>
      <c r="BB2218" s="1">
        <v>4.3499999999999996</v>
      </c>
      <c r="BC2218" s="1">
        <v>1044</v>
      </c>
      <c r="BD2218" s="1">
        <v>6.03</v>
      </c>
      <c r="BH2218" s="1">
        <v>22766.240000000002</v>
      </c>
      <c r="BI2218" s="1">
        <v>206.81</v>
      </c>
      <c r="BJ2218" s="1">
        <v>0</v>
      </c>
      <c r="BW2218" s="1">
        <v>546.94000000000005</v>
      </c>
      <c r="CA2218" s="1">
        <v>511.09</v>
      </c>
      <c r="CF2218" s="1" t="s">
        <v>149</v>
      </c>
    </row>
    <row r="2219" spans="2:125" x14ac:dyDescent="0.25">
      <c r="B2219" s="1" t="s">
        <v>148</v>
      </c>
      <c r="C2219" s="84">
        <v>1998</v>
      </c>
      <c r="D2219" s="3">
        <v>36146</v>
      </c>
      <c r="E2219" s="3"/>
      <c r="AJ2219" s="4"/>
      <c r="AK2219" s="1"/>
      <c r="AL2219" s="1"/>
      <c r="AM2219" s="4"/>
      <c r="CD2219" s="1">
        <v>11.04</v>
      </c>
      <c r="CF2219" s="1" t="s">
        <v>149</v>
      </c>
    </row>
    <row r="2220" spans="2:125" x14ac:dyDescent="0.25">
      <c r="B2220" s="1" t="s">
        <v>148</v>
      </c>
      <c r="C2220" s="84">
        <v>1998</v>
      </c>
      <c r="D2220" s="3">
        <v>36150</v>
      </c>
      <c r="E2220" s="3"/>
      <c r="AJ2220" s="4"/>
      <c r="AK2220" s="1"/>
      <c r="AL2220" s="1"/>
      <c r="AM2220" s="4"/>
      <c r="CD2220" s="1">
        <v>12.42</v>
      </c>
      <c r="CE2220" s="1" t="s">
        <v>149</v>
      </c>
      <c r="CF2220" s="1" t="s">
        <v>149</v>
      </c>
      <c r="DM2220" s="1">
        <v>287.11</v>
      </c>
      <c r="DN2220" s="1">
        <v>0.125</v>
      </c>
      <c r="DO2220" s="1">
        <v>0.17499999999999999</v>
      </c>
      <c r="DP2220" s="1">
        <v>0.16900000000000001</v>
      </c>
      <c r="DQ2220" s="1">
        <v>0.219</v>
      </c>
      <c r="DR2220" s="1">
        <v>0.25700000000000001</v>
      </c>
      <c r="DS2220" s="1">
        <v>0.188</v>
      </c>
      <c r="DT2220" s="1">
        <v>0.184</v>
      </c>
      <c r="DU2220" s="1">
        <v>0.11799999999999999</v>
      </c>
    </row>
    <row r="2221" spans="2:125" x14ac:dyDescent="0.25">
      <c r="B2221" s="1" t="s">
        <v>148</v>
      </c>
      <c r="C2221" s="84">
        <v>1998</v>
      </c>
      <c r="D2221" s="3">
        <v>36152</v>
      </c>
      <c r="E2221" s="3"/>
      <c r="AJ2221" s="4"/>
      <c r="AK2221" s="1"/>
      <c r="AL2221" s="1"/>
      <c r="AM2221" s="4"/>
      <c r="CD2221" s="1">
        <v>9.1</v>
      </c>
      <c r="CF2221" s="1" t="s">
        <v>149</v>
      </c>
    </row>
    <row r="2222" spans="2:125" x14ac:dyDescent="0.25">
      <c r="B2222" s="1" t="s">
        <v>148</v>
      </c>
      <c r="C2222" s="84">
        <v>1998</v>
      </c>
      <c r="D2222" s="3">
        <v>36153</v>
      </c>
      <c r="E2222" s="3"/>
      <c r="I2222" s="1">
        <v>1764.72</v>
      </c>
      <c r="J2222" s="1">
        <v>4085.3</v>
      </c>
      <c r="K2222" s="1">
        <v>4847</v>
      </c>
      <c r="L2222" s="1">
        <v>3573.75</v>
      </c>
      <c r="AF2222" s="1">
        <v>1764.72</v>
      </c>
      <c r="AG2222" s="1">
        <v>4085.3</v>
      </c>
      <c r="AH2222" s="1">
        <v>4847</v>
      </c>
      <c r="AI2222" s="1">
        <v>3573.75</v>
      </c>
      <c r="AJ2222" s="4">
        <v>1162.6600000000001</v>
      </c>
      <c r="AK2222" s="1"/>
      <c r="AL2222" s="1"/>
      <c r="AM2222" s="4"/>
      <c r="AR2222" s="1">
        <v>13331.68</v>
      </c>
      <c r="AT2222" s="1">
        <v>123.74</v>
      </c>
      <c r="AU2222" s="1">
        <v>0.97000171199999996</v>
      </c>
      <c r="AX2222" s="1">
        <v>18.52</v>
      </c>
      <c r="AY2222" s="1">
        <v>5.4</v>
      </c>
      <c r="BB2222" s="1">
        <v>3.6</v>
      </c>
      <c r="BC2222" s="1">
        <v>1084</v>
      </c>
      <c r="BD2222" s="1">
        <v>6.28</v>
      </c>
      <c r="BH2222" s="1">
        <v>19709.16</v>
      </c>
      <c r="BI2222" s="1">
        <v>187.98</v>
      </c>
      <c r="BJ2222" s="1">
        <v>29.05</v>
      </c>
      <c r="BL2222" s="1">
        <v>115.62</v>
      </c>
      <c r="BW2222" s="1">
        <v>609.86</v>
      </c>
      <c r="CA2222" s="1">
        <v>490.88</v>
      </c>
      <c r="CF2222" s="1" t="s">
        <v>149</v>
      </c>
    </row>
    <row r="2223" spans="2:125" x14ac:dyDescent="0.25">
      <c r="B2223" s="1" t="s">
        <v>148</v>
      </c>
      <c r="C2223" s="84">
        <v>1998</v>
      </c>
      <c r="D2223" s="3">
        <v>36157</v>
      </c>
      <c r="E2223" s="3"/>
      <c r="AJ2223" s="4"/>
      <c r="AK2223" s="1"/>
      <c r="AL2223" s="1"/>
      <c r="AM2223" s="4"/>
      <c r="CE2223" s="1" t="s">
        <v>149</v>
      </c>
      <c r="CF2223" s="1" t="s">
        <v>149</v>
      </c>
      <c r="DM2223" s="1">
        <v>259.74</v>
      </c>
      <c r="DN2223" s="1">
        <v>0.107</v>
      </c>
      <c r="DO2223" s="1">
        <v>0.159</v>
      </c>
      <c r="DP2223" s="1">
        <v>0.13400000000000001</v>
      </c>
      <c r="DQ2223" s="1">
        <v>0.185</v>
      </c>
      <c r="DR2223" s="1">
        <v>0.23899999999999999</v>
      </c>
      <c r="DS2223" s="1">
        <v>0.17399999999999999</v>
      </c>
      <c r="DT2223" s="1">
        <v>0.183</v>
      </c>
      <c r="DU2223" s="1">
        <v>0.11700000000000001</v>
      </c>
    </row>
    <row r="2224" spans="2:125" x14ac:dyDescent="0.25">
      <c r="B2224" s="1" t="s">
        <v>148</v>
      </c>
      <c r="C2224" s="84">
        <v>1998</v>
      </c>
      <c r="D2224" s="3">
        <v>36159</v>
      </c>
      <c r="E2224" s="3"/>
      <c r="I2224" s="1">
        <v>853.68399999999997</v>
      </c>
      <c r="J2224" s="1">
        <v>4085.3</v>
      </c>
      <c r="K2224" s="1">
        <v>4847</v>
      </c>
      <c r="L2224" s="1">
        <v>3573.75</v>
      </c>
      <c r="AF2224" s="1">
        <v>853.68399999999997</v>
      </c>
      <c r="AG2224" s="1">
        <v>4085.3</v>
      </c>
      <c r="AH2224" s="1">
        <v>4847</v>
      </c>
      <c r="AI2224" s="1">
        <v>3573.75</v>
      </c>
      <c r="AJ2224" s="4">
        <v>1212.52</v>
      </c>
      <c r="AK2224" s="1"/>
      <c r="AL2224" s="1"/>
      <c r="AM2224" s="4"/>
      <c r="AR2224" s="1">
        <v>10855.86</v>
      </c>
      <c r="AT2224" s="1">
        <v>203.72</v>
      </c>
      <c r="AU2224" s="1">
        <v>0.82862897899999999</v>
      </c>
      <c r="AX2224" s="1">
        <v>21.14</v>
      </c>
      <c r="AY2224" s="1">
        <v>5.85</v>
      </c>
      <c r="BB2224" s="1">
        <v>3.15</v>
      </c>
      <c r="BC2224" s="1">
        <v>1036.83</v>
      </c>
      <c r="BD2224" s="1">
        <v>3.5</v>
      </c>
      <c r="BH2224" s="1">
        <v>19927.71</v>
      </c>
      <c r="BI2224" s="1">
        <v>180</v>
      </c>
      <c r="BJ2224" s="1">
        <v>22</v>
      </c>
      <c r="BL2224" s="1">
        <v>108.56</v>
      </c>
      <c r="BW2224" s="1">
        <v>577.02</v>
      </c>
      <c r="CA2224" s="1">
        <v>421.58</v>
      </c>
      <c r="CF2224" s="1" t="s">
        <v>149</v>
      </c>
    </row>
    <row r="2225" spans="2:125" x14ac:dyDescent="0.25">
      <c r="B2225" s="1" t="s">
        <v>148</v>
      </c>
      <c r="C2225" s="84">
        <v>1998</v>
      </c>
      <c r="D2225" s="3">
        <v>36167</v>
      </c>
      <c r="E2225" s="3"/>
      <c r="AJ2225" s="4">
        <v>1659.58</v>
      </c>
      <c r="AK2225" s="1"/>
      <c r="AL2225" s="1"/>
      <c r="AM2225" s="4"/>
      <c r="AR2225" s="1">
        <v>28447.46</v>
      </c>
      <c r="AT2225" s="1">
        <v>429.03</v>
      </c>
      <c r="AU2225" s="1">
        <v>0.72375914100000005</v>
      </c>
      <c r="AX2225" s="1">
        <v>32.880000000000003</v>
      </c>
      <c r="AY2225" s="1">
        <v>6.1</v>
      </c>
      <c r="BB2225" s="1">
        <v>2.9</v>
      </c>
      <c r="BC2225" s="1">
        <v>1030</v>
      </c>
      <c r="BD2225" s="1">
        <v>2.54</v>
      </c>
      <c r="BH2225" s="1">
        <v>19656.78</v>
      </c>
      <c r="BI2225" s="1">
        <v>133.85</v>
      </c>
      <c r="BJ2225" s="1">
        <v>38.78</v>
      </c>
      <c r="BL2225" s="1">
        <v>138.32</v>
      </c>
      <c r="BW2225" s="1">
        <v>735.62</v>
      </c>
      <c r="CA2225" s="1">
        <v>508.2</v>
      </c>
      <c r="CF2225" s="1" t="s">
        <v>149</v>
      </c>
    </row>
    <row r="2226" spans="2:125" x14ac:dyDescent="0.25">
      <c r="B2226" s="1" t="s">
        <v>148</v>
      </c>
      <c r="C2226" s="84">
        <v>1998</v>
      </c>
      <c r="D2226" s="3">
        <v>36171</v>
      </c>
      <c r="E2226" s="3"/>
      <c r="AJ2226" s="4"/>
      <c r="AK2226" s="1"/>
      <c r="AL2226" s="1"/>
      <c r="AM2226" s="4"/>
      <c r="CE2226" s="1" t="s">
        <v>149</v>
      </c>
      <c r="DM2226" s="1">
        <v>213.33</v>
      </c>
      <c r="DN2226" s="1">
        <v>9.1999999999999998E-2</v>
      </c>
      <c r="DO2226" s="1">
        <v>0.13200000000000001</v>
      </c>
      <c r="DP2226" s="1">
        <v>0.104</v>
      </c>
      <c r="DQ2226" s="1">
        <v>0.13500000000000001</v>
      </c>
      <c r="DR2226" s="1">
        <v>0.184</v>
      </c>
      <c r="DS2226" s="1">
        <v>0.14499999999999999</v>
      </c>
      <c r="DT2226" s="1">
        <v>0.16900000000000001</v>
      </c>
      <c r="DU2226" s="1">
        <v>0.105</v>
      </c>
    </row>
    <row r="2227" spans="2:125" x14ac:dyDescent="0.25">
      <c r="B2227" s="1" t="s">
        <v>148</v>
      </c>
      <c r="C2227" s="84">
        <v>1998</v>
      </c>
      <c r="D2227" s="3">
        <v>36172</v>
      </c>
      <c r="E2227" s="3"/>
      <c r="AJ2227" s="4">
        <v>1260.76</v>
      </c>
      <c r="AK2227" s="1"/>
      <c r="AL2227" s="1"/>
      <c r="AM2227" s="4"/>
      <c r="AR2227" s="1">
        <v>13660.81</v>
      </c>
      <c r="AT2227" s="1">
        <v>502.71</v>
      </c>
      <c r="AU2227" s="1">
        <v>0.37874172299999997</v>
      </c>
      <c r="AX2227" s="1">
        <v>26.64</v>
      </c>
      <c r="AY2227" s="1">
        <v>8.0500000000000007</v>
      </c>
      <c r="BB2227" s="1">
        <v>0.95</v>
      </c>
      <c r="BC2227" s="1">
        <v>1020</v>
      </c>
      <c r="BD2227" s="1">
        <v>1.73</v>
      </c>
      <c r="BH2227" s="1">
        <v>36250.75</v>
      </c>
      <c r="BI2227" s="1">
        <v>40.39</v>
      </c>
      <c r="BJ2227" s="1">
        <v>22.13</v>
      </c>
      <c r="BL2227" s="1">
        <v>91.81</v>
      </c>
      <c r="BW2227" s="1">
        <v>445.33</v>
      </c>
      <c r="CA2227" s="1">
        <v>369.6</v>
      </c>
      <c r="CF2227" s="1" t="s">
        <v>149</v>
      </c>
    </row>
    <row r="2228" spans="2:125" x14ac:dyDescent="0.25">
      <c r="B2228" s="1" t="s">
        <v>148</v>
      </c>
      <c r="C2228" s="84">
        <v>1998</v>
      </c>
      <c r="D2228" s="3">
        <v>36178</v>
      </c>
      <c r="E2228" s="3"/>
      <c r="AJ2228" s="4"/>
      <c r="AK2228" s="1"/>
      <c r="AL2228" s="1"/>
      <c r="AM2228" s="4"/>
      <c r="CE2228" s="1" t="s">
        <v>149</v>
      </c>
      <c r="DM2228" s="1">
        <v>199.09</v>
      </c>
      <c r="DN2228" s="1">
        <v>8.7999999999999995E-2</v>
      </c>
      <c r="DO2228" s="1">
        <v>0.128</v>
      </c>
      <c r="DP2228" s="1">
        <v>9.8000000000000004E-2</v>
      </c>
      <c r="DQ2228" s="1">
        <v>0.121</v>
      </c>
      <c r="DR2228" s="1">
        <v>0.17</v>
      </c>
      <c r="DS2228" s="1">
        <v>0.13300000000000001</v>
      </c>
      <c r="DT2228" s="1">
        <v>0.158</v>
      </c>
      <c r="DU2228" s="1">
        <v>0.1</v>
      </c>
    </row>
    <row r="2229" spans="2:125" x14ac:dyDescent="0.25">
      <c r="B2229" s="1" t="s">
        <v>148</v>
      </c>
      <c r="C2229" s="84">
        <v>1998</v>
      </c>
      <c r="D2229" s="3">
        <v>36179</v>
      </c>
      <c r="E2229" s="3"/>
      <c r="I2229" s="1">
        <v>2948.58</v>
      </c>
      <c r="J2229" s="1">
        <v>2283.2134999999998</v>
      </c>
      <c r="AH2229" s="1">
        <v>2948.58</v>
      </c>
      <c r="AI2229" s="1">
        <v>2283.2134999999998</v>
      </c>
      <c r="AJ2229" s="4">
        <v>1646.52</v>
      </c>
      <c r="AK2229" s="1"/>
      <c r="AL2229" s="1"/>
      <c r="AM2229" s="4"/>
      <c r="AR2229" s="1">
        <v>17775.150000000001</v>
      </c>
      <c r="AT2229" s="1">
        <v>666.98</v>
      </c>
      <c r="AU2229" s="1">
        <v>0.15440509199999999</v>
      </c>
      <c r="AX2229" s="1">
        <v>99.13</v>
      </c>
      <c r="AY2229" s="1">
        <v>8.6999999999999993</v>
      </c>
      <c r="BB2229" s="1">
        <v>0.3</v>
      </c>
      <c r="BD2229" s="1">
        <v>1.06</v>
      </c>
      <c r="BI2229" s="1">
        <v>14.09</v>
      </c>
      <c r="BJ2229" s="1">
        <v>24.95</v>
      </c>
      <c r="BL2229" s="1">
        <v>91.44</v>
      </c>
      <c r="BW2229" s="1">
        <v>202.37</v>
      </c>
      <c r="CA2229" s="1">
        <v>176.14</v>
      </c>
      <c r="CF2229" s="1" t="s">
        <v>149</v>
      </c>
    </row>
    <row r="2230" spans="2:125" x14ac:dyDescent="0.25">
      <c r="B2230" s="1" t="s">
        <v>148</v>
      </c>
      <c r="C2230" s="84">
        <v>1998</v>
      </c>
      <c r="D2230" s="3">
        <v>36185</v>
      </c>
      <c r="E2230" s="3"/>
      <c r="AJ2230" s="4"/>
      <c r="AK2230" s="1"/>
      <c r="AL2230" s="1"/>
      <c r="AM2230" s="4"/>
      <c r="CE2230" s="1" t="s">
        <v>149</v>
      </c>
      <c r="DM2230" s="1">
        <v>192.15</v>
      </c>
      <c r="DN2230" s="1">
        <v>8.4000000000000005E-2</v>
      </c>
      <c r="DO2230" s="1">
        <v>0.128</v>
      </c>
      <c r="DP2230" s="1">
        <v>9.9000000000000005E-2</v>
      </c>
      <c r="DQ2230" s="1">
        <v>0.12</v>
      </c>
      <c r="DR2230" s="1">
        <v>0.16</v>
      </c>
      <c r="DS2230" s="1">
        <v>0.122</v>
      </c>
      <c r="DT2230" s="1">
        <v>0.152</v>
      </c>
      <c r="DU2230" s="1">
        <v>9.7000000000000003E-2</v>
      </c>
    </row>
    <row r="2231" spans="2:125" x14ac:dyDescent="0.25">
      <c r="B2231" s="1" t="s">
        <v>148</v>
      </c>
      <c r="C2231" s="84">
        <v>1998</v>
      </c>
      <c r="D2231" s="3">
        <v>36188</v>
      </c>
      <c r="E2231" s="3"/>
      <c r="AJ2231" s="4">
        <v>1746.83</v>
      </c>
      <c r="AK2231" s="1"/>
      <c r="AL2231" s="1"/>
      <c r="AM2231" s="4"/>
      <c r="AR2231" s="1">
        <v>21530.43</v>
      </c>
      <c r="AT2231" s="1">
        <v>700.66</v>
      </c>
      <c r="AX2231" s="1">
        <v>139.34</v>
      </c>
      <c r="AY2231" s="1">
        <v>9</v>
      </c>
      <c r="BB2231" s="1">
        <v>0</v>
      </c>
      <c r="BD2231" s="1">
        <v>0</v>
      </c>
      <c r="BI2231" s="1">
        <v>0</v>
      </c>
      <c r="BJ2231" s="1">
        <v>27.95</v>
      </c>
      <c r="BL2231" s="1">
        <v>102.15</v>
      </c>
      <c r="CF2231" s="1" t="s">
        <v>149</v>
      </c>
    </row>
    <row r="2232" spans="2:125" x14ac:dyDescent="0.25">
      <c r="B2232" s="1" t="s">
        <v>148</v>
      </c>
      <c r="C2232" s="84">
        <v>1998</v>
      </c>
      <c r="D2232" s="3">
        <v>36192</v>
      </c>
      <c r="E2232" s="3"/>
      <c r="AJ2232" s="4"/>
      <c r="AK2232" s="1"/>
      <c r="AL2232" s="1"/>
      <c r="AM2232" s="4"/>
      <c r="CE2232" s="1" t="s">
        <v>149</v>
      </c>
      <c r="DM2232" s="1">
        <v>192.58</v>
      </c>
      <c r="DN2232" s="1">
        <v>0.08</v>
      </c>
      <c r="DO2232" s="1">
        <v>0.13100000000000001</v>
      </c>
      <c r="DP2232" s="1">
        <v>0.10100000000000001</v>
      </c>
      <c r="DQ2232" s="1">
        <v>0.127</v>
      </c>
      <c r="DR2232" s="1">
        <v>0.161</v>
      </c>
      <c r="DS2232" s="1">
        <v>0.122</v>
      </c>
      <c r="DT2232" s="1">
        <v>0.14899999999999999</v>
      </c>
      <c r="DU2232" s="1">
        <v>9.1999999999999998E-2</v>
      </c>
    </row>
    <row r="2233" spans="2:125" x14ac:dyDescent="0.25">
      <c r="B2233" s="1" t="s">
        <v>148</v>
      </c>
      <c r="C2233" s="84">
        <v>1998</v>
      </c>
      <c r="D2233" s="3">
        <v>36194</v>
      </c>
      <c r="E2233" s="3"/>
      <c r="AJ2233" s="4">
        <v>1483.88</v>
      </c>
      <c r="AK2233" s="1"/>
      <c r="AL2233" s="1"/>
      <c r="AM2233" s="4"/>
      <c r="AR2233" s="1">
        <v>16696.23</v>
      </c>
      <c r="AT2233" s="1">
        <v>569.49</v>
      </c>
      <c r="AX2233" s="1">
        <v>121.18</v>
      </c>
      <c r="AY2233" s="1">
        <v>9</v>
      </c>
      <c r="BB2233" s="1">
        <v>0</v>
      </c>
      <c r="BD2233" s="1">
        <v>0</v>
      </c>
      <c r="BI2233" s="1">
        <v>0</v>
      </c>
      <c r="BJ2233" s="1">
        <v>25.85</v>
      </c>
      <c r="BL2233" s="1">
        <v>93.38</v>
      </c>
      <c r="CF2233" s="1" t="s">
        <v>149</v>
      </c>
    </row>
    <row r="2234" spans="2:125" x14ac:dyDescent="0.25">
      <c r="B2234" s="1" t="s">
        <v>148</v>
      </c>
      <c r="C2234" s="84">
        <v>1998</v>
      </c>
      <c r="D2234" s="3">
        <v>36199</v>
      </c>
      <c r="E2234" s="3"/>
      <c r="AJ2234" s="4"/>
      <c r="AK2234" s="1"/>
      <c r="AL2234" s="1"/>
      <c r="AM2234" s="4"/>
      <c r="CE2234" s="1" t="s">
        <v>149</v>
      </c>
      <c r="DM2234" s="1">
        <v>189.98</v>
      </c>
      <c r="DN2234" s="1">
        <v>7.4999999999999997E-2</v>
      </c>
      <c r="DO2234" s="1">
        <v>0.128</v>
      </c>
      <c r="DP2234" s="1">
        <v>0.104</v>
      </c>
      <c r="DQ2234" s="1">
        <v>0.128</v>
      </c>
      <c r="DR2234" s="1">
        <v>0.16200000000000001</v>
      </c>
      <c r="DS2234" s="1">
        <v>0.11899999999999999</v>
      </c>
      <c r="DT2234" s="1">
        <v>0.14399999999999999</v>
      </c>
      <c r="DU2234" s="1">
        <v>0.09</v>
      </c>
    </row>
    <row r="2235" spans="2:125" x14ac:dyDescent="0.25">
      <c r="B2235" s="1" t="s">
        <v>148</v>
      </c>
      <c r="C2235" s="84">
        <v>1998</v>
      </c>
      <c r="D2235" s="3">
        <v>36199</v>
      </c>
      <c r="E2235" s="3"/>
      <c r="AJ2235" s="4"/>
      <c r="AK2235" s="1"/>
      <c r="AL2235" s="1"/>
      <c r="AM2235" s="4"/>
      <c r="AR2235" s="1">
        <v>19984.39</v>
      </c>
      <c r="AT2235" s="1">
        <v>600.59</v>
      </c>
      <c r="AY2235" s="1">
        <v>9</v>
      </c>
      <c r="BB2235" s="1">
        <v>0</v>
      </c>
      <c r="BJ2235" s="1">
        <v>0</v>
      </c>
      <c r="BN2235" s="1" t="s">
        <v>89</v>
      </c>
      <c r="CF2235" s="1" t="s">
        <v>149</v>
      </c>
    </row>
    <row r="2236" spans="2:125" x14ac:dyDescent="0.25">
      <c r="B2236" s="1" t="s">
        <v>148</v>
      </c>
      <c r="C2236" s="84">
        <v>1998</v>
      </c>
      <c r="D2236" s="3">
        <v>36209</v>
      </c>
      <c r="E2236" s="3"/>
      <c r="AJ2236" s="4"/>
      <c r="AK2236" s="1"/>
      <c r="AL2236" s="1"/>
      <c r="AM2236" s="4"/>
      <c r="AR2236" s="1">
        <v>0</v>
      </c>
      <c r="AY2236" s="1">
        <v>9</v>
      </c>
      <c r="BB2236" s="1">
        <v>0</v>
      </c>
      <c r="BJ2236" s="1">
        <v>0</v>
      </c>
      <c r="CF2236" s="1" t="s">
        <v>149</v>
      </c>
    </row>
    <row r="2237" spans="2:125" x14ac:dyDescent="0.25">
      <c r="B2237" s="1" t="s">
        <v>148</v>
      </c>
      <c r="C2237" s="84">
        <v>1998</v>
      </c>
      <c r="D2237" s="3">
        <v>36215</v>
      </c>
      <c r="E2237" s="3"/>
      <c r="AJ2237" s="4"/>
      <c r="AK2237" s="1"/>
      <c r="AL2237" s="1"/>
      <c r="AM2237" s="4"/>
      <c r="AR2237" s="1">
        <v>0</v>
      </c>
      <c r="AY2237" s="1">
        <v>9</v>
      </c>
      <c r="BB2237" s="1">
        <v>0</v>
      </c>
      <c r="BJ2237" s="1">
        <v>0</v>
      </c>
      <c r="CF2237" s="1" t="s">
        <v>149</v>
      </c>
    </row>
    <row r="2238" spans="2:125" x14ac:dyDescent="0.25">
      <c r="B2238" s="1" t="s">
        <v>148</v>
      </c>
      <c r="C2238" s="84">
        <v>1998</v>
      </c>
      <c r="D2238" s="3">
        <v>36221</v>
      </c>
      <c r="E2238" s="3"/>
      <c r="AJ2238" s="4"/>
      <c r="AK2238" s="1"/>
      <c r="AL2238" s="1"/>
      <c r="AM2238" s="4"/>
      <c r="CF2238" s="1" t="s">
        <v>149</v>
      </c>
    </row>
    <row r="2239" spans="2:125" x14ac:dyDescent="0.25">
      <c r="B2239" s="1" t="s">
        <v>148</v>
      </c>
      <c r="C2239" s="84">
        <v>1998</v>
      </c>
      <c r="D2239" s="3">
        <v>36222</v>
      </c>
      <c r="E2239" s="3"/>
      <c r="AJ2239" s="4"/>
      <c r="AK2239" s="1"/>
      <c r="AL2239" s="1"/>
      <c r="AM2239" s="4"/>
      <c r="AR2239" s="1">
        <v>0</v>
      </c>
      <c r="AY2239" s="1">
        <v>9</v>
      </c>
      <c r="BB2239" s="1">
        <v>0</v>
      </c>
      <c r="BJ2239" s="1">
        <v>0</v>
      </c>
      <c r="CF2239" s="1" t="s">
        <v>149</v>
      </c>
    </row>
    <row r="2240" spans="2:125" x14ac:dyDescent="0.25">
      <c r="B2240" s="1" t="s">
        <v>148</v>
      </c>
      <c r="C2240" s="84">
        <v>1998</v>
      </c>
      <c r="D2240" s="3">
        <v>36342</v>
      </c>
      <c r="E2240" s="3"/>
      <c r="I2240" s="1">
        <v>444.37740000000002</v>
      </c>
      <c r="J2240" s="1">
        <v>4085.3</v>
      </c>
      <c r="K2240" s="1">
        <v>4847</v>
      </c>
      <c r="L2240" s="1">
        <v>3573.75</v>
      </c>
      <c r="AF2240" s="1">
        <v>444.37740000000002</v>
      </c>
      <c r="AG2240" s="1">
        <v>4085.3</v>
      </c>
      <c r="AH2240" s="1">
        <v>4847</v>
      </c>
      <c r="AI2240" s="1">
        <v>3573.75</v>
      </c>
      <c r="AJ2240" s="4"/>
      <c r="AK2240" s="1"/>
      <c r="AL2240" s="1"/>
      <c r="AM2240" s="4"/>
      <c r="CF2240" s="1" t="s">
        <v>149</v>
      </c>
    </row>
    <row r="2241" spans="2:125" x14ac:dyDescent="0.25">
      <c r="B2241" s="1" t="s">
        <v>148</v>
      </c>
      <c r="C2241" s="84">
        <v>1998</v>
      </c>
      <c r="D2241" s="3">
        <v>36435</v>
      </c>
      <c r="E2241" s="3"/>
      <c r="AJ2241" s="4"/>
      <c r="AK2241" s="1"/>
      <c r="AL2241" s="1"/>
      <c r="AM2241" s="4"/>
      <c r="CF2241" s="1" t="s">
        <v>149</v>
      </c>
    </row>
    <row r="2242" spans="2:125" x14ac:dyDescent="0.25">
      <c r="B2242" s="1" t="s">
        <v>148</v>
      </c>
      <c r="C2242" s="84">
        <v>1998</v>
      </c>
      <c r="D2242" s="3">
        <v>36495</v>
      </c>
      <c r="E2242" s="3"/>
      <c r="I2242" s="1">
        <v>2223.15</v>
      </c>
      <c r="J2242" s="1">
        <v>4914.3</v>
      </c>
      <c r="K2242" s="1">
        <v>2472.0725000000002</v>
      </c>
      <c r="AG2242" s="1">
        <v>2223.15</v>
      </c>
      <c r="AH2242" s="1">
        <v>4914.3</v>
      </c>
      <c r="AI2242" s="1">
        <v>2472.0725000000002</v>
      </c>
      <c r="AJ2242" s="4"/>
      <c r="AK2242" s="1"/>
      <c r="AL2242" s="1"/>
      <c r="AM2242" s="4"/>
      <c r="CF2242" s="1" t="s">
        <v>149</v>
      </c>
    </row>
    <row r="2243" spans="2:125" x14ac:dyDescent="0.25">
      <c r="B2243" s="1" t="s">
        <v>150</v>
      </c>
      <c r="C2243" s="84">
        <v>1998</v>
      </c>
      <c r="D2243" s="3">
        <v>35838</v>
      </c>
      <c r="E2243" s="3"/>
      <c r="I2243" s="1">
        <v>0.17</v>
      </c>
      <c r="J2243" s="1">
        <v>0.1875</v>
      </c>
      <c r="K2243" s="1">
        <v>5.5E-2</v>
      </c>
      <c r="L2243" s="1">
        <v>483.8</v>
      </c>
      <c r="M2243" s="1">
        <v>746.07500000000005</v>
      </c>
      <c r="N2243" s="1">
        <v>1463.7249999999999</v>
      </c>
      <c r="O2243" s="1">
        <v>2565.5250000000001</v>
      </c>
      <c r="P2243" s="1">
        <v>3343.55</v>
      </c>
      <c r="Q2243" s="1">
        <v>4112.7</v>
      </c>
      <c r="X2243" s="1">
        <v>24192.352940000001</v>
      </c>
      <c r="Y2243" s="1">
        <v>22856.799999999999</v>
      </c>
      <c r="Z2243" s="1">
        <v>9831.8181820000009</v>
      </c>
      <c r="AB2243" s="1">
        <v>483.8</v>
      </c>
      <c r="AC2243" s="1">
        <v>746.07500000000005</v>
      </c>
      <c r="AD2243" s="1">
        <v>1463.7249999999999</v>
      </c>
      <c r="AE2243" s="1">
        <v>2565.5250000000001</v>
      </c>
      <c r="AF2243" s="1">
        <v>3343.55</v>
      </c>
      <c r="AG2243" s="1">
        <v>4112.7</v>
      </c>
      <c r="AH2243" s="1">
        <v>4285.6499999999996</v>
      </c>
      <c r="AI2243" s="1">
        <v>540.75</v>
      </c>
      <c r="AJ2243" s="4"/>
      <c r="AK2243" s="1"/>
      <c r="AL2243" s="1"/>
      <c r="AM2243" s="4"/>
      <c r="CF2243" s="1" t="s">
        <v>151</v>
      </c>
    </row>
    <row r="2244" spans="2:125" x14ac:dyDescent="0.25">
      <c r="B2244" s="1" t="s">
        <v>150</v>
      </c>
      <c r="C2244" s="84">
        <v>1998</v>
      </c>
      <c r="D2244" s="3">
        <v>35896</v>
      </c>
      <c r="E2244" s="3"/>
      <c r="I2244" s="1">
        <v>1.4E-2</v>
      </c>
      <c r="J2244" s="1">
        <v>2.1499999999999998E-2</v>
      </c>
      <c r="K2244" s="1">
        <v>3.1E-2</v>
      </c>
      <c r="L2244" s="1">
        <v>3.5499999999999997E-2</v>
      </c>
      <c r="M2244" s="1">
        <v>2.35E-2</v>
      </c>
      <c r="N2244" s="1">
        <v>336.85</v>
      </c>
      <c r="O2244" s="1">
        <v>489.7</v>
      </c>
      <c r="P2244" s="1">
        <v>738.7</v>
      </c>
      <c r="Q2244" s="1">
        <v>1112.45</v>
      </c>
      <c r="R2244" s="1">
        <v>24060.71429</v>
      </c>
      <c r="S2244" s="1">
        <v>22776.744190000001</v>
      </c>
      <c r="T2244" s="1">
        <v>23829.03226</v>
      </c>
      <c r="U2244" s="1">
        <v>31336.619719999999</v>
      </c>
      <c r="V2244" s="1">
        <v>12740.42553</v>
      </c>
      <c r="AA2244" s="1">
        <v>336.85</v>
      </c>
      <c r="AB2244" s="1">
        <v>489.7</v>
      </c>
      <c r="AC2244" s="1">
        <v>738.7</v>
      </c>
      <c r="AD2244" s="1">
        <v>1112.45</v>
      </c>
      <c r="AE2244" s="1">
        <v>299.39999999999998</v>
      </c>
      <c r="AJ2244" s="4"/>
      <c r="AK2244" s="1"/>
      <c r="AL2244" s="1"/>
      <c r="AM2244" s="4"/>
      <c r="CF2244" s="1" t="s">
        <v>151</v>
      </c>
    </row>
    <row r="2245" spans="2:125" x14ac:dyDescent="0.25">
      <c r="B2245" s="1" t="s">
        <v>150</v>
      </c>
      <c r="C2245" s="84">
        <v>1998</v>
      </c>
      <c r="D2245" s="3">
        <v>36050</v>
      </c>
      <c r="E2245" s="3"/>
      <c r="I2245" s="1">
        <v>0.23449999999999999</v>
      </c>
      <c r="J2245" s="1">
        <v>0.154</v>
      </c>
      <c r="K2245" s="1">
        <v>292.745</v>
      </c>
      <c r="L2245" s="1">
        <v>2565.5250000000001</v>
      </c>
      <c r="M2245" s="1">
        <v>3343.55</v>
      </c>
      <c r="N2245" s="1">
        <v>3927.45</v>
      </c>
      <c r="O2245" s="1">
        <v>4788.25</v>
      </c>
      <c r="P2245" s="1">
        <v>3153.4</v>
      </c>
      <c r="Q2245" s="1">
        <v>20418.976549999999</v>
      </c>
      <c r="Y2245" s="1">
        <v>20418.976549999999</v>
      </c>
      <c r="Z2245" s="1">
        <v>20476.623380000001</v>
      </c>
      <c r="AD2245" s="1">
        <v>292.745</v>
      </c>
      <c r="AE2245" s="1">
        <v>2565.5250000000001</v>
      </c>
      <c r="AF2245" s="1">
        <v>3343.55</v>
      </c>
      <c r="AG2245" s="1">
        <v>3927.45</v>
      </c>
      <c r="AH2245" s="1">
        <v>4788.25</v>
      </c>
      <c r="AI2245" s="1">
        <v>3153.4</v>
      </c>
      <c r="AJ2245" s="4"/>
      <c r="AK2245" s="1"/>
      <c r="AL2245" s="1"/>
      <c r="AM2245" s="4"/>
      <c r="CF2245" s="1" t="s">
        <v>151</v>
      </c>
    </row>
    <row r="2246" spans="2:125" x14ac:dyDescent="0.25">
      <c r="B2246" s="1" t="s">
        <v>150</v>
      </c>
      <c r="C2246" s="84">
        <v>1998</v>
      </c>
      <c r="D2246" s="3">
        <v>36095</v>
      </c>
      <c r="E2246" s="3"/>
      <c r="AJ2246" s="4"/>
      <c r="AK2246" s="1"/>
      <c r="AL2246" s="1"/>
      <c r="AM2246" s="4"/>
      <c r="CE2246" s="1" t="s">
        <v>151</v>
      </c>
      <c r="DM2246" s="1">
        <v>337.79</v>
      </c>
      <c r="DN2246" s="1">
        <v>0.20799999999999999</v>
      </c>
      <c r="DO2246" s="1">
        <v>0.25600000000000001</v>
      </c>
      <c r="DP2246" s="1">
        <v>0.24199999999999999</v>
      </c>
      <c r="DQ2246" s="1">
        <v>0.19600000000000001</v>
      </c>
      <c r="DR2246" s="1">
        <v>0.249</v>
      </c>
      <c r="DS2246" s="1">
        <v>0.21099999999999999</v>
      </c>
      <c r="DT2246" s="1">
        <v>0.13300000000000001</v>
      </c>
      <c r="DU2246" s="1">
        <v>0.19400000000000001</v>
      </c>
    </row>
    <row r="2247" spans="2:125" x14ac:dyDescent="0.25">
      <c r="B2247" s="1" t="s">
        <v>150</v>
      </c>
      <c r="C2247" s="84">
        <v>1998</v>
      </c>
      <c r="D2247" s="3">
        <v>36096</v>
      </c>
      <c r="E2247" s="3"/>
      <c r="AJ2247" s="4"/>
      <c r="AK2247" s="1"/>
      <c r="AL2247" s="1"/>
      <c r="AM2247" s="4"/>
      <c r="AZ2247" s="1">
        <v>2.4</v>
      </c>
      <c r="BY2247" s="1">
        <v>3.9</v>
      </c>
      <c r="CC2247" s="1">
        <v>4.9000000000000004</v>
      </c>
      <c r="CD2247" s="1">
        <v>2.4</v>
      </c>
      <c r="CF2247" s="1" t="s">
        <v>151</v>
      </c>
    </row>
    <row r="2248" spans="2:125" x14ac:dyDescent="0.25">
      <c r="B2248" s="1" t="s">
        <v>150</v>
      </c>
      <c r="C2248" s="84">
        <v>1998</v>
      </c>
      <c r="D2248" s="3">
        <v>36098</v>
      </c>
      <c r="E2248" s="3"/>
      <c r="AJ2248" s="4"/>
      <c r="AK2248" s="1"/>
      <c r="AL2248" s="1"/>
      <c r="AM2248" s="4"/>
      <c r="AZ2248" s="1">
        <v>2.9</v>
      </c>
      <c r="BY2248" s="1">
        <v>4.3499999999999996</v>
      </c>
      <c r="CC2248" s="1">
        <v>7.48</v>
      </c>
      <c r="CD2248" s="1">
        <v>2.9</v>
      </c>
      <c r="CF2248" s="1" t="s">
        <v>151</v>
      </c>
    </row>
    <row r="2249" spans="2:125" x14ac:dyDescent="0.25">
      <c r="B2249" s="1" t="s">
        <v>150</v>
      </c>
      <c r="C2249" s="84">
        <v>1998</v>
      </c>
      <c r="D2249" s="3">
        <v>36101</v>
      </c>
      <c r="E2249" s="3"/>
      <c r="AJ2249" s="4"/>
      <c r="AK2249" s="1"/>
      <c r="AL2249" s="1"/>
      <c r="AM2249" s="4"/>
      <c r="AZ2249" s="1">
        <v>3.1</v>
      </c>
      <c r="BY2249" s="1">
        <v>4.8</v>
      </c>
      <c r="CC2249" s="1">
        <v>8.48</v>
      </c>
      <c r="CD2249" s="1">
        <v>4.5999999999999996</v>
      </c>
      <c r="CE2249" s="1" t="s">
        <v>151</v>
      </c>
      <c r="CF2249" s="1" t="s">
        <v>151</v>
      </c>
      <c r="DM2249" s="1">
        <v>375.1</v>
      </c>
      <c r="DN2249" s="1">
        <v>0.307</v>
      </c>
      <c r="DO2249" s="1">
        <v>0.28799999999999998</v>
      </c>
      <c r="DP2249" s="1">
        <v>0.26200000000000001</v>
      </c>
      <c r="DQ2249" s="1">
        <v>0.22700000000000001</v>
      </c>
      <c r="DR2249" s="1">
        <v>0.25900000000000001</v>
      </c>
      <c r="DS2249" s="1">
        <v>0.214</v>
      </c>
      <c r="DT2249" s="1">
        <v>0.13400000000000001</v>
      </c>
      <c r="DU2249" s="1">
        <v>0.186</v>
      </c>
    </row>
    <row r="2250" spans="2:125" x14ac:dyDescent="0.25">
      <c r="B2250" s="1" t="s">
        <v>150</v>
      </c>
      <c r="C2250" s="84">
        <v>1998</v>
      </c>
      <c r="D2250" s="3">
        <v>36103</v>
      </c>
      <c r="E2250" s="3"/>
      <c r="AJ2250" s="4">
        <v>50.33</v>
      </c>
      <c r="AK2250" s="1"/>
      <c r="AL2250" s="1"/>
      <c r="AM2250" s="4"/>
      <c r="AR2250" s="1">
        <v>0</v>
      </c>
      <c r="AU2250" s="1">
        <v>0.372046612</v>
      </c>
      <c r="AX2250" s="1">
        <v>0</v>
      </c>
      <c r="AY2250" s="1">
        <v>0</v>
      </c>
      <c r="BB2250" s="1">
        <v>4</v>
      </c>
      <c r="BC2250" s="1">
        <v>222.33</v>
      </c>
      <c r="BD2250" s="1">
        <v>0.89</v>
      </c>
      <c r="BH2250" s="1">
        <v>23969.89</v>
      </c>
      <c r="BI2250" s="1">
        <v>34.659999999999997</v>
      </c>
      <c r="BJ2250" s="1">
        <v>0</v>
      </c>
      <c r="BW2250" s="1">
        <v>15.67</v>
      </c>
      <c r="CA2250" s="1">
        <v>537.08000000000004</v>
      </c>
      <c r="CF2250" s="1" t="s">
        <v>151</v>
      </c>
    </row>
    <row r="2251" spans="2:125" x14ac:dyDescent="0.25">
      <c r="B2251" s="1" t="s">
        <v>150</v>
      </c>
      <c r="C2251" s="84">
        <v>1998</v>
      </c>
      <c r="D2251" s="3">
        <v>36104</v>
      </c>
      <c r="E2251" s="3"/>
      <c r="AJ2251" s="4"/>
      <c r="AK2251" s="1"/>
      <c r="AL2251" s="1"/>
      <c r="AM2251" s="4"/>
      <c r="AZ2251" s="1">
        <v>3.8</v>
      </c>
      <c r="BY2251" s="1">
        <v>5.15</v>
      </c>
      <c r="CC2251" s="1">
        <v>10.119999999999999</v>
      </c>
      <c r="CD2251" s="1">
        <v>5.8</v>
      </c>
      <c r="CF2251" s="1" t="s">
        <v>151</v>
      </c>
    </row>
    <row r="2252" spans="2:125" x14ac:dyDescent="0.25">
      <c r="B2252" s="1" t="s">
        <v>150</v>
      </c>
      <c r="C2252" s="84">
        <v>1998</v>
      </c>
      <c r="D2252" s="3">
        <v>36108</v>
      </c>
      <c r="E2252" s="3"/>
      <c r="AJ2252" s="4"/>
      <c r="AK2252" s="1"/>
      <c r="AL2252" s="1"/>
      <c r="AM2252" s="4"/>
      <c r="AZ2252" s="1">
        <v>4.4000000000000004</v>
      </c>
      <c r="BY2252" s="1">
        <v>5.95</v>
      </c>
      <c r="CC2252" s="1">
        <v>12.24</v>
      </c>
      <c r="CD2252" s="1">
        <v>7.49</v>
      </c>
      <c r="CE2252" s="1" t="s">
        <v>151</v>
      </c>
      <c r="CF2252" s="1" t="s">
        <v>151</v>
      </c>
      <c r="DM2252" s="1">
        <v>375.01</v>
      </c>
      <c r="DN2252" s="1">
        <v>0.27300000000000002</v>
      </c>
      <c r="DO2252" s="1">
        <v>0.28399999999999997</v>
      </c>
      <c r="DP2252" s="1">
        <v>0.26400000000000001</v>
      </c>
      <c r="DQ2252" s="1">
        <v>0.249</v>
      </c>
      <c r="DR2252" s="1">
        <v>0.26800000000000002</v>
      </c>
      <c r="DS2252" s="1">
        <v>0.215</v>
      </c>
      <c r="DT2252" s="1">
        <v>0.13700000000000001</v>
      </c>
      <c r="DU2252" s="1">
        <v>0.186</v>
      </c>
    </row>
    <row r="2253" spans="2:125" x14ac:dyDescent="0.25">
      <c r="B2253" s="1" t="s">
        <v>150</v>
      </c>
      <c r="C2253" s="84">
        <v>1998</v>
      </c>
      <c r="D2253" s="3">
        <v>36110</v>
      </c>
      <c r="E2253" s="3"/>
      <c r="I2253" s="1">
        <v>1.0999999999999999E-2</v>
      </c>
      <c r="J2253" s="1">
        <v>1.6500000000000001E-2</v>
      </c>
      <c r="K2253" s="1">
        <v>2.5499999999999998E-2</v>
      </c>
      <c r="L2253" s="1">
        <v>4.8000000000000001E-2</v>
      </c>
      <c r="M2253" s="1">
        <v>0.08</v>
      </c>
      <c r="N2253" s="1">
        <v>3.5999999999999997E-2</v>
      </c>
      <c r="O2253" s="1">
        <v>307.2</v>
      </c>
      <c r="P2253" s="1">
        <v>477.9</v>
      </c>
      <c r="Q2253" s="1">
        <v>753.45</v>
      </c>
      <c r="R2253" s="1">
        <v>27927.272730000001</v>
      </c>
      <c r="S2253" s="1">
        <v>28963.63636</v>
      </c>
      <c r="T2253" s="1">
        <v>29547.058819999998</v>
      </c>
      <c r="U2253" s="1">
        <v>30217.708330000001</v>
      </c>
      <c r="V2253" s="1">
        <v>30814.375</v>
      </c>
      <c r="W2253" s="1">
        <v>27405.555560000001</v>
      </c>
      <c r="AA2253" s="1">
        <v>307.2</v>
      </c>
      <c r="AB2253" s="1">
        <v>477.9</v>
      </c>
      <c r="AC2253" s="1">
        <v>753.45</v>
      </c>
      <c r="AD2253" s="1">
        <v>1450.45</v>
      </c>
      <c r="AE2253" s="1">
        <v>2465.15</v>
      </c>
      <c r="AF2253" s="1">
        <v>986.6</v>
      </c>
      <c r="AJ2253" s="4">
        <v>125.53</v>
      </c>
      <c r="AK2253" s="1"/>
      <c r="AL2253" s="1"/>
      <c r="AM2253" s="4"/>
      <c r="AR2253" s="1">
        <v>0</v>
      </c>
      <c r="AU2253" s="1">
        <v>0.73950129200000003</v>
      </c>
      <c r="AX2253" s="1">
        <v>0.04</v>
      </c>
      <c r="AY2253" s="1">
        <v>0</v>
      </c>
      <c r="BB2253" s="1">
        <v>5</v>
      </c>
      <c r="BC2253" s="1">
        <v>335.5</v>
      </c>
      <c r="BD2253" s="1">
        <v>2.7</v>
      </c>
      <c r="BH2253" s="1">
        <v>29655.89</v>
      </c>
      <c r="BI2253" s="1">
        <v>77.2</v>
      </c>
      <c r="BJ2253" s="1">
        <v>0</v>
      </c>
      <c r="BW2253" s="1">
        <v>48.07</v>
      </c>
      <c r="CA2253" s="1">
        <v>736.31</v>
      </c>
      <c r="CF2253" s="1" t="s">
        <v>151</v>
      </c>
    </row>
    <row r="2254" spans="2:125" x14ac:dyDescent="0.25">
      <c r="B2254" s="1" t="s">
        <v>150</v>
      </c>
      <c r="C2254" s="84">
        <v>1998</v>
      </c>
      <c r="D2254" s="3">
        <v>36111</v>
      </c>
      <c r="E2254" s="3"/>
      <c r="AJ2254" s="4"/>
      <c r="AK2254" s="1"/>
      <c r="AL2254" s="1"/>
      <c r="AM2254" s="4"/>
      <c r="AZ2254" s="1">
        <v>5</v>
      </c>
      <c r="BY2254" s="1">
        <v>6.5</v>
      </c>
      <c r="CC2254" s="1">
        <v>13.63</v>
      </c>
      <c r="CD2254" s="1">
        <v>8.52</v>
      </c>
      <c r="CF2254" s="1" t="s">
        <v>151</v>
      </c>
    </row>
    <row r="2255" spans="2:125" x14ac:dyDescent="0.25">
      <c r="B2255" s="1" t="s">
        <v>150</v>
      </c>
      <c r="C2255" s="84">
        <v>1998</v>
      </c>
      <c r="D2255" s="3">
        <v>36115</v>
      </c>
      <c r="E2255" s="3"/>
      <c r="AJ2255" s="4"/>
      <c r="AK2255" s="1"/>
      <c r="AL2255" s="1"/>
      <c r="AM2255" s="4"/>
      <c r="AZ2255" s="1">
        <v>5.6</v>
      </c>
      <c r="BY2255" s="1">
        <v>7</v>
      </c>
      <c r="CC2255" s="1">
        <v>14.69</v>
      </c>
      <c r="CD2255" s="1">
        <v>10.210000000000001</v>
      </c>
      <c r="CE2255" s="1" t="s">
        <v>151</v>
      </c>
      <c r="CF2255" s="1" t="s">
        <v>151</v>
      </c>
      <c r="DM2255" s="1">
        <v>379.63</v>
      </c>
      <c r="DN2255" s="1">
        <v>0.26700000000000002</v>
      </c>
      <c r="DO2255" s="1">
        <v>0.27100000000000002</v>
      </c>
      <c r="DP2255" s="1">
        <v>0.26600000000000001</v>
      </c>
      <c r="DQ2255" s="1">
        <v>0.252</v>
      </c>
      <c r="DR2255" s="1">
        <v>0.27600000000000002</v>
      </c>
      <c r="DS2255" s="1">
        <v>0.22600000000000001</v>
      </c>
      <c r="DT2255" s="1">
        <v>0.14499999999999999</v>
      </c>
      <c r="DU2255" s="1">
        <v>0.19500000000000001</v>
      </c>
    </row>
    <row r="2256" spans="2:125" x14ac:dyDescent="0.25">
      <c r="B2256" s="1" t="s">
        <v>150</v>
      </c>
      <c r="C2256" s="84">
        <v>1998</v>
      </c>
      <c r="D2256" s="3">
        <v>36116</v>
      </c>
      <c r="E2256" s="3"/>
      <c r="I2256" s="1">
        <v>5.6500000000000002E-2</v>
      </c>
      <c r="J2256" s="1">
        <v>0.10150000000000001</v>
      </c>
      <c r="K2256" s="1">
        <v>0.13150000000000001</v>
      </c>
      <c r="L2256" s="1">
        <v>4.1000000000000002E-2</v>
      </c>
      <c r="M2256" s="1">
        <v>322.02499999999998</v>
      </c>
      <c r="N2256" s="1">
        <v>483.8</v>
      </c>
      <c r="O2256" s="1">
        <v>746.07500000000005</v>
      </c>
      <c r="P2256" s="1">
        <v>1477</v>
      </c>
      <c r="Q2256" s="1">
        <v>2599.5</v>
      </c>
      <c r="U2256" s="1">
        <v>26141.592919999999</v>
      </c>
      <c r="V2256" s="1">
        <v>25610.837439999999</v>
      </c>
      <c r="W2256" s="1">
        <v>23699.619770000001</v>
      </c>
      <c r="X2256" s="1">
        <v>17963.414629999999</v>
      </c>
      <c r="AA2256" s="1">
        <v>322.02499999999998</v>
      </c>
      <c r="AB2256" s="1">
        <v>483.8</v>
      </c>
      <c r="AC2256" s="1">
        <v>746.07500000000005</v>
      </c>
      <c r="AD2256" s="1">
        <v>1477</v>
      </c>
      <c r="AE2256" s="1">
        <v>2599.5</v>
      </c>
      <c r="AF2256" s="1">
        <v>3116.5</v>
      </c>
      <c r="AG2256" s="1">
        <v>736.5</v>
      </c>
      <c r="AJ2256" s="4">
        <v>261.14999999999998</v>
      </c>
      <c r="AK2256" s="1"/>
      <c r="AL2256" s="1"/>
      <c r="AM2256" s="4"/>
      <c r="AR2256" s="1">
        <v>0</v>
      </c>
      <c r="AU2256" s="1">
        <v>0.89773229300000001</v>
      </c>
      <c r="AX2256" s="1">
        <v>0.32</v>
      </c>
      <c r="AY2256" s="1">
        <v>0</v>
      </c>
      <c r="BB2256" s="1">
        <v>6</v>
      </c>
      <c r="BC2256" s="1">
        <v>500</v>
      </c>
      <c r="BD2256" s="1">
        <v>4.34</v>
      </c>
      <c r="BH2256" s="1">
        <v>24911.38</v>
      </c>
      <c r="BI2256" s="1">
        <v>146</v>
      </c>
      <c r="BJ2256" s="1">
        <v>0</v>
      </c>
      <c r="BW2256" s="1">
        <v>112.96</v>
      </c>
      <c r="CA2256" s="1">
        <v>710.33</v>
      </c>
      <c r="CF2256" s="1" t="s">
        <v>151</v>
      </c>
    </row>
    <row r="2257" spans="2:125" x14ac:dyDescent="0.25">
      <c r="B2257" s="1" t="s">
        <v>150</v>
      </c>
      <c r="C2257" s="84">
        <v>1998</v>
      </c>
      <c r="D2257" s="3">
        <v>36118</v>
      </c>
      <c r="E2257" s="3"/>
      <c r="AJ2257" s="4"/>
      <c r="AK2257" s="1"/>
      <c r="AL2257" s="1"/>
      <c r="AM2257" s="4"/>
      <c r="AZ2257" s="1">
        <v>5.95</v>
      </c>
      <c r="BY2257" s="1">
        <v>7.5</v>
      </c>
      <c r="CC2257" s="1">
        <v>16.13</v>
      </c>
      <c r="CD2257" s="1">
        <v>11.22</v>
      </c>
      <c r="CF2257" s="1" t="s">
        <v>151</v>
      </c>
    </row>
    <row r="2258" spans="2:125" x14ac:dyDescent="0.25">
      <c r="B2258" s="1" t="s">
        <v>150</v>
      </c>
      <c r="C2258" s="84">
        <v>1998</v>
      </c>
      <c r="D2258" s="3">
        <v>36122</v>
      </c>
      <c r="E2258" s="3"/>
      <c r="I2258" s="1">
        <v>9.8500000000000004E-2</v>
      </c>
      <c r="J2258" s="1">
        <v>0.14149999999999999</v>
      </c>
      <c r="K2258" s="1">
        <v>0.14899999999999999</v>
      </c>
      <c r="L2258" s="1">
        <v>5.3499999999999999E-2</v>
      </c>
      <c r="M2258" s="1">
        <v>322.02499999999998</v>
      </c>
      <c r="N2258" s="1">
        <v>483.8</v>
      </c>
      <c r="O2258" s="1">
        <v>746.07500000000005</v>
      </c>
      <c r="P2258" s="1">
        <v>1463.7249999999999</v>
      </c>
      <c r="Q2258" s="1">
        <v>2531.5500000000002</v>
      </c>
      <c r="V2258" s="1">
        <v>25701.015230000001</v>
      </c>
      <c r="W2258" s="1">
        <v>25233.922259999999</v>
      </c>
      <c r="X2258" s="1">
        <v>25115.436239999999</v>
      </c>
      <c r="Y2258" s="1">
        <v>12661.68224</v>
      </c>
      <c r="AA2258" s="1">
        <v>322.02499999999998</v>
      </c>
      <c r="AB2258" s="1">
        <v>483.8</v>
      </c>
      <c r="AC2258" s="1">
        <v>746.07500000000005</v>
      </c>
      <c r="AD2258" s="1">
        <v>1463.7249999999999</v>
      </c>
      <c r="AE2258" s="1">
        <v>2531.5500000000002</v>
      </c>
      <c r="AF2258" s="1">
        <v>3570.6</v>
      </c>
      <c r="AG2258" s="1">
        <v>3742.2</v>
      </c>
      <c r="AH2258" s="1">
        <v>677.4</v>
      </c>
      <c r="AJ2258" s="4">
        <v>442.23</v>
      </c>
      <c r="AK2258" s="1"/>
      <c r="AL2258" s="1"/>
      <c r="AM2258" s="4"/>
      <c r="AR2258" s="1">
        <v>0</v>
      </c>
      <c r="AU2258" s="1">
        <v>0.96512023700000005</v>
      </c>
      <c r="AX2258" s="1">
        <v>1.45</v>
      </c>
      <c r="AY2258" s="1">
        <v>0</v>
      </c>
      <c r="AZ2258" s="1">
        <v>6.6</v>
      </c>
      <c r="BB2258" s="1">
        <v>7</v>
      </c>
      <c r="BC2258" s="1">
        <v>677.33</v>
      </c>
      <c r="BD2258" s="1">
        <v>6.5</v>
      </c>
      <c r="BH2258" s="1">
        <v>25656.11</v>
      </c>
      <c r="BI2258" s="1">
        <v>202.16</v>
      </c>
      <c r="BJ2258" s="1">
        <v>0</v>
      </c>
      <c r="BW2258" s="1">
        <v>230.24</v>
      </c>
      <c r="BY2258" s="1">
        <v>7.9</v>
      </c>
      <c r="CA2258" s="1">
        <v>802.73</v>
      </c>
      <c r="CC2258" s="1">
        <v>16.96</v>
      </c>
      <c r="CD2258" s="1">
        <v>12.74</v>
      </c>
      <c r="CE2258" s="1" t="s">
        <v>151</v>
      </c>
      <c r="CF2258" s="1" t="s">
        <v>151</v>
      </c>
      <c r="DM2258" s="1">
        <v>379.86</v>
      </c>
      <c r="DN2258" s="1">
        <v>0.27300000000000002</v>
      </c>
      <c r="DO2258" s="1">
        <v>0.27500000000000002</v>
      </c>
      <c r="DP2258" s="1">
        <v>0.26800000000000002</v>
      </c>
      <c r="DQ2258" s="1">
        <v>0.246</v>
      </c>
      <c r="DR2258" s="1">
        <v>0.27500000000000002</v>
      </c>
      <c r="DS2258" s="1">
        <v>0.223</v>
      </c>
      <c r="DT2258" s="1">
        <v>0.14599999999999999</v>
      </c>
      <c r="DU2258" s="1">
        <v>0.193</v>
      </c>
    </row>
    <row r="2259" spans="2:125" x14ac:dyDescent="0.25">
      <c r="B2259" s="1" t="s">
        <v>150</v>
      </c>
      <c r="C2259" s="84">
        <v>1998</v>
      </c>
      <c r="D2259" s="3">
        <v>36125</v>
      </c>
      <c r="E2259" s="3"/>
      <c r="AJ2259" s="4"/>
      <c r="AK2259" s="1"/>
      <c r="AL2259" s="1"/>
      <c r="AM2259" s="4"/>
      <c r="AZ2259" s="1">
        <v>6.9</v>
      </c>
      <c r="BY2259" s="1">
        <v>8.1</v>
      </c>
      <c r="CC2259" s="1">
        <v>17.41</v>
      </c>
      <c r="CD2259" s="1">
        <v>13.36</v>
      </c>
      <c r="CF2259" s="1" t="s">
        <v>151</v>
      </c>
    </row>
    <row r="2260" spans="2:125" x14ac:dyDescent="0.25">
      <c r="B2260" s="1" t="s">
        <v>150</v>
      </c>
      <c r="C2260" s="84">
        <v>1998</v>
      </c>
      <c r="D2260" s="3">
        <v>36129</v>
      </c>
      <c r="E2260" s="3"/>
      <c r="AJ2260" s="4"/>
      <c r="AK2260" s="1"/>
      <c r="AL2260" s="1"/>
      <c r="AM2260" s="4"/>
      <c r="AZ2260" s="1">
        <v>7.4</v>
      </c>
      <c r="BY2260" s="1">
        <v>8.5</v>
      </c>
      <c r="CC2260" s="1">
        <v>18.25</v>
      </c>
      <c r="CD2260" s="1">
        <v>14.32</v>
      </c>
      <c r="CE2260" s="1" t="s">
        <v>151</v>
      </c>
      <c r="CF2260" s="1" t="s">
        <v>151</v>
      </c>
      <c r="DM2260" s="1">
        <v>388.09</v>
      </c>
      <c r="DN2260" s="1">
        <v>0.28399999999999997</v>
      </c>
      <c r="DO2260" s="1">
        <v>0.28699999999999998</v>
      </c>
      <c r="DP2260" s="1">
        <v>0.26700000000000002</v>
      </c>
      <c r="DQ2260" s="1">
        <v>0.251</v>
      </c>
      <c r="DR2260" s="1">
        <v>0.28199999999999997</v>
      </c>
      <c r="DS2260" s="1">
        <v>0.22700000000000001</v>
      </c>
      <c r="DT2260" s="1">
        <v>0.14499999999999999</v>
      </c>
      <c r="DU2260" s="1">
        <v>0.19800000000000001</v>
      </c>
    </row>
    <row r="2261" spans="2:125" x14ac:dyDescent="0.25">
      <c r="B2261" s="1" t="s">
        <v>150</v>
      </c>
      <c r="C2261" s="84">
        <v>1998</v>
      </c>
      <c r="D2261" s="3">
        <v>36131</v>
      </c>
      <c r="E2261" s="3"/>
      <c r="AJ2261" s="4">
        <v>611.94000000000005</v>
      </c>
      <c r="AK2261" s="1"/>
      <c r="AL2261" s="1"/>
      <c r="AM2261" s="4"/>
      <c r="AR2261" s="1">
        <v>0</v>
      </c>
      <c r="AU2261" s="1">
        <v>0.982179888</v>
      </c>
      <c r="AX2261" s="1">
        <v>1.87</v>
      </c>
      <c r="AY2261" s="1">
        <v>0</v>
      </c>
      <c r="BB2261" s="1">
        <v>8</v>
      </c>
      <c r="BC2261" s="1">
        <v>833.17</v>
      </c>
      <c r="BD2261" s="1">
        <v>7.47</v>
      </c>
      <c r="BH2261" s="1">
        <v>26495.26</v>
      </c>
      <c r="BI2261" s="1">
        <v>230.09</v>
      </c>
      <c r="BJ2261" s="1">
        <v>0</v>
      </c>
      <c r="BW2261" s="1">
        <v>369.18</v>
      </c>
      <c r="CA2261" s="1">
        <v>768.08</v>
      </c>
      <c r="CF2261" s="1" t="s">
        <v>151</v>
      </c>
    </row>
    <row r="2262" spans="2:125" x14ac:dyDescent="0.25">
      <c r="B2262" s="1" t="s">
        <v>150</v>
      </c>
      <c r="C2262" s="84">
        <v>1998</v>
      </c>
      <c r="D2262" s="3">
        <v>36132</v>
      </c>
      <c r="E2262" s="3"/>
      <c r="AJ2262" s="4"/>
      <c r="AK2262" s="1"/>
      <c r="AL2262" s="1"/>
      <c r="AM2262" s="4"/>
      <c r="AZ2262" s="1">
        <v>7.85</v>
      </c>
      <c r="BY2262" s="1">
        <v>8.9499999999999993</v>
      </c>
      <c r="CC2262" s="1">
        <v>19.43</v>
      </c>
      <c r="CD2262" s="1">
        <v>15.67</v>
      </c>
      <c r="CF2262" s="1" t="s">
        <v>151</v>
      </c>
    </row>
    <row r="2263" spans="2:125" x14ac:dyDescent="0.25">
      <c r="B2263" s="1" t="s">
        <v>150</v>
      </c>
      <c r="C2263" s="84">
        <v>1998</v>
      </c>
      <c r="D2263" s="3">
        <v>36136</v>
      </c>
      <c r="E2263" s="3"/>
      <c r="AJ2263" s="4"/>
      <c r="AK2263" s="1"/>
      <c r="AL2263" s="1"/>
      <c r="AM2263" s="4"/>
      <c r="AZ2263" s="1">
        <v>8.4</v>
      </c>
      <c r="BY2263" s="1">
        <v>9.25</v>
      </c>
      <c r="CC2263" s="1">
        <v>20.36</v>
      </c>
      <c r="CD2263" s="1">
        <v>16.91</v>
      </c>
      <c r="CE2263" s="1" t="s">
        <v>151</v>
      </c>
      <c r="CF2263" s="1" t="s">
        <v>151</v>
      </c>
      <c r="DM2263" s="1">
        <v>378.62</v>
      </c>
      <c r="DN2263" s="1">
        <v>0.26600000000000001</v>
      </c>
      <c r="DO2263" s="1">
        <v>0.27900000000000003</v>
      </c>
      <c r="DP2263" s="1">
        <v>0.26500000000000001</v>
      </c>
      <c r="DQ2263" s="1">
        <v>0.24</v>
      </c>
      <c r="DR2263" s="1">
        <v>0.27500000000000002</v>
      </c>
      <c r="DS2263" s="1">
        <v>0.22600000000000001</v>
      </c>
      <c r="DT2263" s="1">
        <v>0.14499999999999999</v>
      </c>
      <c r="DU2263" s="1">
        <v>0.19900000000000001</v>
      </c>
    </row>
    <row r="2264" spans="2:125" x14ac:dyDescent="0.25">
      <c r="B2264" s="1" t="s">
        <v>150</v>
      </c>
      <c r="C2264" s="84">
        <v>1998</v>
      </c>
      <c r="D2264" s="3">
        <v>36138</v>
      </c>
      <c r="E2264" s="3"/>
      <c r="AJ2264" s="4"/>
      <c r="AK2264" s="1"/>
      <c r="AL2264" s="1"/>
      <c r="AM2264" s="4"/>
      <c r="AR2264" s="1">
        <v>0</v>
      </c>
      <c r="AU2264" s="1">
        <v>0.98686676500000003</v>
      </c>
      <c r="AX2264" s="1">
        <v>5.21</v>
      </c>
      <c r="AY2264" s="1">
        <v>3.8</v>
      </c>
      <c r="BB2264" s="1">
        <v>5.2</v>
      </c>
      <c r="BC2264" s="1">
        <v>1073.83</v>
      </c>
      <c r="BD2264" s="1">
        <v>8.2200000000000006</v>
      </c>
      <c r="BH2264" s="1">
        <v>23385.22</v>
      </c>
      <c r="BI2264" s="1">
        <v>261.87</v>
      </c>
      <c r="BJ2264" s="1">
        <v>0</v>
      </c>
      <c r="BW2264" s="1">
        <v>533.84</v>
      </c>
      <c r="CA2264" s="1">
        <v>779.63</v>
      </c>
      <c r="CF2264" s="1" t="s">
        <v>151</v>
      </c>
    </row>
    <row r="2265" spans="2:125" x14ac:dyDescent="0.25">
      <c r="B2265" s="1" t="s">
        <v>150</v>
      </c>
      <c r="C2265" s="84">
        <v>1998</v>
      </c>
      <c r="D2265" s="3">
        <v>36139</v>
      </c>
      <c r="E2265" s="3"/>
      <c r="AJ2265" s="4"/>
      <c r="AK2265" s="1"/>
      <c r="AL2265" s="1"/>
      <c r="AM2265" s="4"/>
      <c r="AZ2265" s="1">
        <v>8.75</v>
      </c>
      <c r="BY2265" s="1">
        <v>9.25</v>
      </c>
      <c r="CC2265" s="1">
        <v>20.85</v>
      </c>
      <c r="CD2265" s="1">
        <v>17.920000000000002</v>
      </c>
      <c r="CF2265" s="1" t="s">
        <v>151</v>
      </c>
    </row>
    <row r="2266" spans="2:125" x14ac:dyDescent="0.25">
      <c r="B2266" s="1" t="s">
        <v>150</v>
      </c>
      <c r="C2266" s="84">
        <v>1998</v>
      </c>
      <c r="D2266" s="3">
        <v>36143</v>
      </c>
      <c r="E2266" s="3"/>
      <c r="AJ2266" s="4"/>
      <c r="AK2266" s="1"/>
      <c r="AL2266" s="1"/>
      <c r="AM2266" s="4"/>
      <c r="AZ2266" s="1">
        <v>9.25</v>
      </c>
      <c r="CC2266" s="1">
        <v>14.57</v>
      </c>
      <c r="CD2266" s="1">
        <v>18.98</v>
      </c>
      <c r="CE2266" s="1" t="s">
        <v>151</v>
      </c>
      <c r="CF2266" s="1" t="s">
        <v>151</v>
      </c>
      <c r="DM2266" s="1">
        <v>363.61</v>
      </c>
      <c r="DN2266" s="1">
        <v>0.246</v>
      </c>
      <c r="DO2266" s="1">
        <v>0.26700000000000002</v>
      </c>
      <c r="DP2266" s="1">
        <v>0.25600000000000001</v>
      </c>
      <c r="DQ2266" s="1">
        <v>0.223</v>
      </c>
      <c r="DR2266" s="1">
        <v>0.26700000000000002</v>
      </c>
      <c r="DS2266" s="1">
        <v>0.223</v>
      </c>
      <c r="DT2266" s="1">
        <v>0.14299999999999999</v>
      </c>
      <c r="DU2266" s="1">
        <v>0.19400000000000001</v>
      </c>
    </row>
    <row r="2267" spans="2:125" x14ac:dyDescent="0.25">
      <c r="B2267" s="1" t="s">
        <v>150</v>
      </c>
      <c r="C2267" s="84">
        <v>1998</v>
      </c>
      <c r="D2267" s="3">
        <v>36145</v>
      </c>
      <c r="E2267" s="3"/>
      <c r="I2267" s="1">
        <v>0.16350000000000001</v>
      </c>
      <c r="J2267" s="1">
        <v>1026.21</v>
      </c>
      <c r="K2267" s="1">
        <v>3343.55</v>
      </c>
      <c r="L2267" s="1">
        <v>3927.45</v>
      </c>
      <c r="M2267" s="1">
        <v>4788.25</v>
      </c>
      <c r="N2267" s="1">
        <v>3713</v>
      </c>
      <c r="O2267" s="1">
        <v>22709.48012</v>
      </c>
      <c r="Z2267" s="1">
        <v>22709.48012</v>
      </c>
      <c r="AE2267" s="1">
        <v>1026.21</v>
      </c>
      <c r="AF2267" s="1">
        <v>3343.55</v>
      </c>
      <c r="AG2267" s="1">
        <v>3927.45</v>
      </c>
      <c r="AH2267" s="1">
        <v>4788.25</v>
      </c>
      <c r="AI2267" s="1">
        <v>3713</v>
      </c>
      <c r="AJ2267" s="4">
        <v>1057.1300000000001</v>
      </c>
      <c r="AK2267" s="1"/>
      <c r="AL2267" s="1"/>
      <c r="AM2267" s="4"/>
      <c r="AR2267" s="1">
        <v>27.06</v>
      </c>
      <c r="AT2267" s="1">
        <v>10.55</v>
      </c>
      <c r="AU2267" s="1">
        <v>0.98243712100000002</v>
      </c>
      <c r="AX2267" s="1">
        <v>8.39</v>
      </c>
      <c r="AY2267" s="1">
        <v>4.5999999999999996</v>
      </c>
      <c r="BB2267" s="1">
        <v>4.4000000000000004</v>
      </c>
      <c r="BC2267" s="1">
        <v>1125</v>
      </c>
      <c r="BD2267" s="1">
        <v>8.32</v>
      </c>
      <c r="BH2267" s="1">
        <v>26147.29</v>
      </c>
      <c r="BI2267" s="1">
        <v>257.31</v>
      </c>
      <c r="BJ2267" s="1">
        <v>1.55</v>
      </c>
      <c r="BL2267" s="1">
        <v>11.88</v>
      </c>
      <c r="BW2267" s="1">
        <v>720.56</v>
      </c>
      <c r="CA2267" s="1">
        <v>609.26</v>
      </c>
      <c r="CF2267" s="1" t="s">
        <v>151</v>
      </c>
    </row>
    <row r="2268" spans="2:125" x14ac:dyDescent="0.25">
      <c r="B2268" s="1" t="s">
        <v>150</v>
      </c>
      <c r="C2268" s="84">
        <v>1998</v>
      </c>
      <c r="D2268" s="3">
        <v>36146</v>
      </c>
      <c r="E2268" s="3"/>
      <c r="AJ2268" s="4"/>
      <c r="AK2268" s="1"/>
      <c r="AL2268" s="1"/>
      <c r="AM2268" s="4"/>
      <c r="CD2268" s="1">
        <v>12.63</v>
      </c>
      <c r="CF2268" s="1" t="s">
        <v>151</v>
      </c>
    </row>
    <row r="2269" spans="2:125" x14ac:dyDescent="0.25">
      <c r="B2269" s="1" t="s">
        <v>150</v>
      </c>
      <c r="C2269" s="84">
        <v>1998</v>
      </c>
      <c r="D2269" s="3">
        <v>36150</v>
      </c>
      <c r="E2269" s="3"/>
      <c r="AJ2269" s="4"/>
      <c r="AK2269" s="1"/>
      <c r="AL2269" s="1"/>
      <c r="AM2269" s="4"/>
      <c r="CD2269" s="1">
        <v>8.5</v>
      </c>
      <c r="CE2269" s="1" t="s">
        <v>151</v>
      </c>
      <c r="CF2269" s="1" t="s">
        <v>151</v>
      </c>
      <c r="DM2269" s="1">
        <v>324.74</v>
      </c>
      <c r="DN2269" s="1">
        <v>0.17299999999999999</v>
      </c>
      <c r="DO2269" s="1">
        <v>0.215</v>
      </c>
      <c r="DP2269" s="1">
        <v>0.23</v>
      </c>
      <c r="DQ2269" s="1">
        <v>0.19400000000000001</v>
      </c>
      <c r="DR2269" s="1">
        <v>0.25700000000000001</v>
      </c>
      <c r="DS2269" s="1">
        <v>0.216</v>
      </c>
      <c r="DT2269" s="1">
        <v>0.14199999999999999</v>
      </c>
      <c r="DU2269" s="1">
        <v>0.19700000000000001</v>
      </c>
    </row>
    <row r="2270" spans="2:125" x14ac:dyDescent="0.25">
      <c r="B2270" s="1" t="s">
        <v>150</v>
      </c>
      <c r="C2270" s="84">
        <v>1998</v>
      </c>
      <c r="D2270" s="3">
        <v>36152</v>
      </c>
      <c r="E2270" s="3"/>
      <c r="AJ2270" s="4"/>
      <c r="AK2270" s="1"/>
      <c r="AL2270" s="1"/>
      <c r="AM2270" s="4"/>
      <c r="CD2270" s="1">
        <v>3.25</v>
      </c>
      <c r="CF2270" s="1" t="s">
        <v>151</v>
      </c>
    </row>
    <row r="2271" spans="2:125" x14ac:dyDescent="0.25">
      <c r="B2271" s="1" t="s">
        <v>150</v>
      </c>
      <c r="C2271" s="84">
        <v>1998</v>
      </c>
      <c r="D2271" s="3">
        <v>36153</v>
      </c>
      <c r="E2271" s="3"/>
      <c r="I2271" s="1">
        <v>2853.8825000000002</v>
      </c>
      <c r="J2271" s="1">
        <v>3927.45</v>
      </c>
      <c r="K2271" s="1">
        <v>4788.25</v>
      </c>
      <c r="L2271" s="1">
        <v>3433.2</v>
      </c>
      <c r="AF2271" s="1">
        <v>2853.8825000000002</v>
      </c>
      <c r="AG2271" s="1">
        <v>3927.45</v>
      </c>
      <c r="AH2271" s="1">
        <v>4788.25</v>
      </c>
      <c r="AI2271" s="1">
        <v>3433.2</v>
      </c>
      <c r="AJ2271" s="4">
        <v>1092.19</v>
      </c>
      <c r="AK2271" s="1"/>
      <c r="AL2271" s="1"/>
      <c r="AM2271" s="4"/>
      <c r="AR2271" s="1">
        <v>9693</v>
      </c>
      <c r="AT2271" s="1">
        <v>109.58</v>
      </c>
      <c r="AU2271" s="1">
        <v>0.96493705200000002</v>
      </c>
      <c r="AX2271" s="1">
        <v>12.58</v>
      </c>
      <c r="AY2271" s="1">
        <v>5.15</v>
      </c>
      <c r="BB2271" s="1">
        <v>3.85</v>
      </c>
      <c r="BC2271" s="1">
        <v>1139.5</v>
      </c>
      <c r="BD2271" s="1">
        <v>6.07</v>
      </c>
      <c r="BH2271" s="1">
        <v>20206.419999999998</v>
      </c>
      <c r="BI2271" s="1">
        <v>205.82</v>
      </c>
      <c r="BJ2271" s="1">
        <v>24.05</v>
      </c>
      <c r="BL2271" s="1">
        <v>96.66</v>
      </c>
      <c r="BW2271" s="1">
        <v>594.88</v>
      </c>
      <c r="CA2271" s="1">
        <v>464.89</v>
      </c>
      <c r="CF2271" s="1" t="s">
        <v>151</v>
      </c>
    </row>
    <row r="2272" spans="2:125" x14ac:dyDescent="0.25">
      <c r="B2272" s="1" t="s">
        <v>150</v>
      </c>
      <c r="C2272" s="84">
        <v>1998</v>
      </c>
      <c r="D2272" s="3">
        <v>36157</v>
      </c>
      <c r="E2272" s="3"/>
      <c r="AJ2272" s="4"/>
      <c r="AK2272" s="1"/>
      <c r="AL2272" s="1"/>
      <c r="AM2272" s="4"/>
      <c r="CE2272" s="1" t="s">
        <v>151</v>
      </c>
      <c r="CF2272" s="1" t="s">
        <v>151</v>
      </c>
      <c r="DM2272" s="1">
        <v>287.76</v>
      </c>
      <c r="DN2272" s="1">
        <v>0.13</v>
      </c>
      <c r="DO2272" s="1">
        <v>0.183</v>
      </c>
      <c r="DP2272" s="1">
        <v>0.182</v>
      </c>
      <c r="DQ2272" s="1">
        <v>0.156</v>
      </c>
      <c r="DR2272" s="1">
        <v>0.24099999999999999</v>
      </c>
      <c r="DS2272" s="1">
        <v>0.21</v>
      </c>
      <c r="DT2272" s="1">
        <v>0.14299999999999999</v>
      </c>
      <c r="DU2272" s="1">
        <v>0.19500000000000001</v>
      </c>
    </row>
    <row r="2273" spans="2:125" x14ac:dyDescent="0.25">
      <c r="B2273" s="1" t="s">
        <v>150</v>
      </c>
      <c r="C2273" s="84">
        <v>1998</v>
      </c>
      <c r="D2273" s="3">
        <v>36159</v>
      </c>
      <c r="E2273" s="3"/>
      <c r="I2273" s="1">
        <v>251.91499999999999</v>
      </c>
      <c r="J2273" s="1">
        <v>2316.7550000000001</v>
      </c>
      <c r="K2273" s="1">
        <v>3927.45</v>
      </c>
      <c r="L2273" s="1">
        <v>4788.25</v>
      </c>
      <c r="M2273" s="1">
        <v>3433.2</v>
      </c>
      <c r="AE2273" s="1">
        <v>251.91499999999999</v>
      </c>
      <c r="AF2273" s="1">
        <v>2316.7550000000001</v>
      </c>
      <c r="AG2273" s="1">
        <v>3927.45</v>
      </c>
      <c r="AH2273" s="1">
        <v>4788.25</v>
      </c>
      <c r="AI2273" s="1">
        <v>3433.2</v>
      </c>
      <c r="AJ2273" s="4">
        <v>1390.6</v>
      </c>
      <c r="AK2273" s="1"/>
      <c r="AL2273" s="1"/>
      <c r="AM2273" s="4"/>
      <c r="AR2273" s="1">
        <v>14625.59</v>
      </c>
      <c r="AT2273" s="1">
        <v>228.84</v>
      </c>
      <c r="AU2273" s="1">
        <v>0.83772794799999994</v>
      </c>
      <c r="AX2273" s="1">
        <v>16</v>
      </c>
      <c r="AY2273" s="1">
        <v>5.25</v>
      </c>
      <c r="BB2273" s="1">
        <v>3.75</v>
      </c>
      <c r="BC2273" s="1">
        <v>1135</v>
      </c>
      <c r="BD2273" s="1">
        <v>3.74</v>
      </c>
      <c r="BH2273" s="1">
        <v>19351.88</v>
      </c>
      <c r="BI2273" s="1">
        <v>200.56</v>
      </c>
      <c r="BJ2273" s="1">
        <v>28.8</v>
      </c>
      <c r="BL2273" s="1">
        <v>135.55000000000001</v>
      </c>
      <c r="BW2273" s="1">
        <v>717.22</v>
      </c>
      <c r="CA2273" s="1">
        <v>433.13</v>
      </c>
      <c r="CF2273" s="1" t="s">
        <v>151</v>
      </c>
    </row>
    <row r="2274" spans="2:125" x14ac:dyDescent="0.25">
      <c r="B2274" s="1" t="s">
        <v>150</v>
      </c>
      <c r="C2274" s="84">
        <v>1998</v>
      </c>
      <c r="D2274" s="3">
        <v>36167</v>
      </c>
      <c r="E2274" s="3"/>
      <c r="AJ2274" s="4">
        <v>1765.46</v>
      </c>
      <c r="AK2274" s="1"/>
      <c r="AL2274" s="1"/>
      <c r="AM2274" s="4"/>
      <c r="AR2274" s="1">
        <v>24224.62</v>
      </c>
      <c r="AT2274" s="1">
        <v>412.95</v>
      </c>
      <c r="AU2274" s="1">
        <v>0.84181720699999996</v>
      </c>
      <c r="AX2274" s="1">
        <v>26.69</v>
      </c>
      <c r="AY2274" s="1">
        <v>5.7</v>
      </c>
      <c r="BB2274" s="1">
        <v>3.3</v>
      </c>
      <c r="BC2274" s="1">
        <v>1066.67</v>
      </c>
      <c r="BD2274" s="1">
        <v>3.33</v>
      </c>
      <c r="BH2274" s="1">
        <v>18697.13</v>
      </c>
      <c r="BI2274" s="1">
        <v>184.14</v>
      </c>
      <c r="BJ2274" s="1">
        <v>33.03</v>
      </c>
      <c r="BL2274" s="1">
        <v>158.87</v>
      </c>
      <c r="BW2274" s="1">
        <v>828.67</v>
      </c>
      <c r="CA2274" s="1">
        <v>473.55</v>
      </c>
      <c r="CF2274" s="1" t="s">
        <v>151</v>
      </c>
    </row>
    <row r="2275" spans="2:125" x14ac:dyDescent="0.25">
      <c r="B2275" s="1" t="s">
        <v>150</v>
      </c>
      <c r="C2275" s="84">
        <v>1998</v>
      </c>
      <c r="D2275" s="3">
        <v>36171</v>
      </c>
      <c r="E2275" s="3"/>
      <c r="AJ2275" s="4"/>
      <c r="AK2275" s="1"/>
      <c r="AL2275" s="1"/>
      <c r="AM2275" s="4"/>
      <c r="CE2275" s="1" t="s">
        <v>151</v>
      </c>
      <c r="DM2275" s="1">
        <v>232.43</v>
      </c>
      <c r="DN2275" s="1">
        <v>0.10299999999999999</v>
      </c>
      <c r="DO2275" s="1">
        <v>0.14099999999999999</v>
      </c>
      <c r="DP2275" s="1">
        <v>0.111</v>
      </c>
      <c r="DQ2275" s="1">
        <v>9.9000000000000005E-2</v>
      </c>
      <c r="DR2275" s="1">
        <v>0.193</v>
      </c>
      <c r="DS2275" s="1">
        <v>0.19400000000000001</v>
      </c>
      <c r="DT2275" s="1">
        <v>0.13200000000000001</v>
      </c>
      <c r="DU2275" s="1">
        <v>0.19</v>
      </c>
    </row>
    <row r="2276" spans="2:125" x14ac:dyDescent="0.25">
      <c r="B2276" s="1" t="s">
        <v>150</v>
      </c>
      <c r="C2276" s="84">
        <v>1998</v>
      </c>
      <c r="D2276" s="3">
        <v>36172</v>
      </c>
      <c r="E2276" s="3"/>
      <c r="AJ2276" s="4">
        <v>1750.7</v>
      </c>
      <c r="AK2276" s="1"/>
      <c r="AL2276" s="1"/>
      <c r="AM2276" s="4"/>
      <c r="AR2276" s="1">
        <v>19978.650000000001</v>
      </c>
      <c r="AT2276" s="1">
        <v>573.96</v>
      </c>
      <c r="AU2276" s="1">
        <v>0.70707467899999998</v>
      </c>
      <c r="AX2276" s="1">
        <v>32.18</v>
      </c>
      <c r="AY2276" s="1">
        <v>6.9</v>
      </c>
      <c r="BB2276" s="1">
        <v>2.1</v>
      </c>
      <c r="BC2276" s="1">
        <v>1073.33</v>
      </c>
      <c r="BD2276" s="1">
        <v>2.36</v>
      </c>
      <c r="BH2276" s="1">
        <v>15438.69</v>
      </c>
      <c r="BI2276" s="1">
        <v>156.30000000000001</v>
      </c>
      <c r="BJ2276" s="1">
        <v>24.65</v>
      </c>
      <c r="BL2276" s="1">
        <v>124.66</v>
      </c>
      <c r="BW2276" s="1">
        <v>677.8</v>
      </c>
      <c r="CA2276" s="1">
        <v>430.24</v>
      </c>
      <c r="CF2276" s="1" t="s">
        <v>151</v>
      </c>
    </row>
    <row r="2277" spans="2:125" x14ac:dyDescent="0.25">
      <c r="B2277" s="1" t="s">
        <v>150</v>
      </c>
      <c r="C2277" s="84">
        <v>1998</v>
      </c>
      <c r="D2277" s="3">
        <v>36178</v>
      </c>
      <c r="E2277" s="3"/>
      <c r="AJ2277" s="4"/>
      <c r="AK2277" s="1"/>
      <c r="AL2277" s="1"/>
      <c r="AM2277" s="4"/>
      <c r="CE2277" s="1" t="s">
        <v>151</v>
      </c>
      <c r="DM2277" s="1">
        <v>217.37</v>
      </c>
      <c r="DN2277" s="1">
        <v>9.6000000000000002E-2</v>
      </c>
      <c r="DO2277" s="1">
        <v>0.13400000000000001</v>
      </c>
      <c r="DP2277" s="1">
        <v>0.104</v>
      </c>
      <c r="DQ2277" s="1">
        <v>0.09</v>
      </c>
      <c r="DR2277" s="1">
        <v>0.16900000000000001</v>
      </c>
      <c r="DS2277" s="1">
        <v>0.18099999999999999</v>
      </c>
      <c r="DT2277" s="1">
        <v>0.13</v>
      </c>
      <c r="DU2277" s="1">
        <v>0.184</v>
      </c>
    </row>
    <row r="2278" spans="2:125" x14ac:dyDescent="0.25">
      <c r="B2278" s="1" t="s">
        <v>150</v>
      </c>
      <c r="C2278" s="84">
        <v>1998</v>
      </c>
      <c r="D2278" s="3">
        <v>36179</v>
      </c>
      <c r="E2278" s="3"/>
      <c r="I2278" s="1">
        <v>2221.3175000000001</v>
      </c>
      <c r="AI2278" s="1">
        <v>2221.3175000000001</v>
      </c>
      <c r="AJ2278" s="4">
        <v>1787.19</v>
      </c>
      <c r="AK2278" s="1"/>
      <c r="AL2278" s="1"/>
      <c r="AM2278" s="4"/>
      <c r="AR2278" s="1">
        <v>20877.75</v>
      </c>
      <c r="AT2278" s="1">
        <v>719.32</v>
      </c>
      <c r="AU2278" s="1">
        <v>0.35951634599999999</v>
      </c>
      <c r="AX2278" s="1">
        <v>46.17</v>
      </c>
      <c r="AY2278" s="1">
        <v>8.35</v>
      </c>
      <c r="BB2278" s="1">
        <v>0.65</v>
      </c>
      <c r="BD2278" s="1">
        <v>0.54</v>
      </c>
      <c r="BH2278" s="1">
        <v>21225.46</v>
      </c>
      <c r="BI2278" s="1">
        <v>26.24</v>
      </c>
      <c r="BJ2278" s="1">
        <v>27.98</v>
      </c>
      <c r="BL2278" s="1">
        <v>98.03</v>
      </c>
      <c r="BW2278" s="1">
        <v>630.79999999999995</v>
      </c>
      <c r="CA2278" s="1">
        <v>421.58</v>
      </c>
      <c r="CF2278" s="1" t="s">
        <v>151</v>
      </c>
    </row>
    <row r="2279" spans="2:125" x14ac:dyDescent="0.25">
      <c r="B2279" s="1" t="s">
        <v>150</v>
      </c>
      <c r="C2279" s="84">
        <v>1998</v>
      </c>
      <c r="D2279" s="3">
        <v>36185</v>
      </c>
      <c r="E2279" s="3"/>
      <c r="AJ2279" s="4"/>
      <c r="AK2279" s="1"/>
      <c r="AL2279" s="1"/>
      <c r="AM2279" s="4"/>
      <c r="CE2279" s="1" t="s">
        <v>151</v>
      </c>
      <c r="DM2279" s="1">
        <v>208.55</v>
      </c>
      <c r="DN2279" s="1">
        <v>8.7999999999999995E-2</v>
      </c>
      <c r="DO2279" s="1">
        <v>0.13200000000000001</v>
      </c>
      <c r="DP2279" s="1">
        <v>0.1</v>
      </c>
      <c r="DQ2279" s="1">
        <v>8.8999999999999996E-2</v>
      </c>
      <c r="DR2279" s="1">
        <v>0.158</v>
      </c>
      <c r="DS2279" s="1">
        <v>0.17100000000000001</v>
      </c>
      <c r="DT2279" s="1">
        <v>0.123</v>
      </c>
      <c r="DU2279" s="1">
        <v>0.182</v>
      </c>
    </row>
    <row r="2280" spans="2:125" x14ac:dyDescent="0.25">
      <c r="B2280" s="1" t="s">
        <v>150</v>
      </c>
      <c r="C2280" s="84">
        <v>1998</v>
      </c>
      <c r="D2280" s="3">
        <v>36188</v>
      </c>
      <c r="E2280" s="3"/>
      <c r="AJ2280" s="4">
        <v>1820.06</v>
      </c>
      <c r="AK2280" s="1"/>
      <c r="AL2280" s="1"/>
      <c r="AM2280" s="4"/>
      <c r="AR2280" s="1">
        <v>22692.080000000002</v>
      </c>
      <c r="AT2280" s="1">
        <v>728.93</v>
      </c>
      <c r="AX2280" s="1">
        <v>145.13</v>
      </c>
      <c r="AY2280" s="1">
        <v>9</v>
      </c>
      <c r="BB2280" s="1">
        <v>0</v>
      </c>
      <c r="BD2280" s="1">
        <v>0</v>
      </c>
      <c r="BI2280" s="1">
        <v>0</v>
      </c>
      <c r="BJ2280" s="1">
        <v>31.2</v>
      </c>
      <c r="BL2280" s="1">
        <v>107.86</v>
      </c>
      <c r="CF2280" s="1" t="s">
        <v>151</v>
      </c>
    </row>
    <row r="2281" spans="2:125" x14ac:dyDescent="0.25">
      <c r="B2281" s="1" t="s">
        <v>150</v>
      </c>
      <c r="C2281" s="84">
        <v>1998</v>
      </c>
      <c r="D2281" s="3">
        <v>36192</v>
      </c>
      <c r="E2281" s="3"/>
      <c r="AJ2281" s="4"/>
      <c r="AK2281" s="1"/>
      <c r="AL2281" s="1"/>
      <c r="AM2281" s="4"/>
      <c r="CE2281" s="1" t="s">
        <v>151</v>
      </c>
      <c r="DM2281" s="1">
        <v>207.62</v>
      </c>
      <c r="DN2281" s="1">
        <v>8.4000000000000005E-2</v>
      </c>
      <c r="DO2281" s="1">
        <v>0.13500000000000001</v>
      </c>
      <c r="DP2281" s="1">
        <v>0.10299999999999999</v>
      </c>
      <c r="DQ2281" s="1">
        <v>9.0999999999999998E-2</v>
      </c>
      <c r="DR2281" s="1">
        <v>0.156</v>
      </c>
      <c r="DS2281" s="1">
        <v>0.16900000000000001</v>
      </c>
      <c r="DT2281" s="1">
        <v>0.11799999999999999</v>
      </c>
      <c r="DU2281" s="1">
        <v>0.182</v>
      </c>
    </row>
    <row r="2282" spans="2:125" x14ac:dyDescent="0.25">
      <c r="B2282" s="1" t="s">
        <v>150</v>
      </c>
      <c r="C2282" s="84">
        <v>1998</v>
      </c>
      <c r="D2282" s="3">
        <v>36194</v>
      </c>
      <c r="E2282" s="3"/>
      <c r="AJ2282" s="4">
        <v>1769</v>
      </c>
      <c r="AK2282" s="1"/>
      <c r="AL2282" s="1"/>
      <c r="AM2282" s="4"/>
      <c r="AR2282" s="1">
        <v>18036.560000000001</v>
      </c>
      <c r="AT2282" s="1">
        <v>643.37</v>
      </c>
      <c r="AX2282" s="1">
        <v>151.62</v>
      </c>
      <c r="AY2282" s="1">
        <v>9</v>
      </c>
      <c r="BB2282" s="1">
        <v>0</v>
      </c>
      <c r="BD2282" s="1">
        <v>0</v>
      </c>
      <c r="BI2282" s="1">
        <v>0</v>
      </c>
      <c r="BJ2282" s="1">
        <v>24.88</v>
      </c>
      <c r="BL2282" s="1">
        <v>98.39</v>
      </c>
      <c r="CF2282" s="1" t="s">
        <v>151</v>
      </c>
    </row>
    <row r="2283" spans="2:125" x14ac:dyDescent="0.25">
      <c r="B2283" s="1" t="s">
        <v>150</v>
      </c>
      <c r="C2283" s="84">
        <v>1998</v>
      </c>
      <c r="D2283" s="3">
        <v>36199</v>
      </c>
      <c r="E2283" s="3"/>
      <c r="AJ2283" s="4"/>
      <c r="AK2283" s="1"/>
      <c r="AL2283" s="1"/>
      <c r="AM2283" s="4"/>
      <c r="CE2283" s="1" t="s">
        <v>151</v>
      </c>
      <c r="DM2283" s="1">
        <v>205.49</v>
      </c>
      <c r="DN2283" s="1">
        <v>8.2000000000000003E-2</v>
      </c>
      <c r="DO2283" s="1">
        <v>0.13700000000000001</v>
      </c>
      <c r="DP2283" s="1">
        <v>0.10299999999999999</v>
      </c>
      <c r="DQ2283" s="1">
        <v>9.4E-2</v>
      </c>
      <c r="DR2283" s="1">
        <v>0.158</v>
      </c>
      <c r="DS2283" s="1">
        <v>0.16300000000000001</v>
      </c>
      <c r="DT2283" s="1">
        <v>0.11799999999999999</v>
      </c>
      <c r="DU2283" s="1">
        <v>0.17299999999999999</v>
      </c>
    </row>
    <row r="2284" spans="2:125" x14ac:dyDescent="0.25">
      <c r="B2284" s="1" t="s">
        <v>150</v>
      </c>
      <c r="C2284" s="84">
        <v>1998</v>
      </c>
      <c r="D2284" s="3">
        <v>36199</v>
      </c>
      <c r="E2284" s="3"/>
      <c r="AJ2284" s="4"/>
      <c r="AK2284" s="1"/>
      <c r="AL2284" s="1"/>
      <c r="AM2284" s="4"/>
      <c r="AR2284" s="1">
        <v>20682.96</v>
      </c>
      <c r="AT2284" s="1">
        <v>570.39</v>
      </c>
      <c r="AY2284" s="1">
        <v>9</v>
      </c>
      <c r="BB2284" s="1">
        <v>0</v>
      </c>
      <c r="BJ2284" s="1">
        <v>0</v>
      </c>
      <c r="BN2284" s="1" t="s">
        <v>89</v>
      </c>
      <c r="CF2284" s="1" t="s">
        <v>151</v>
      </c>
    </row>
    <row r="2285" spans="2:125" x14ac:dyDescent="0.25">
      <c r="B2285" s="1" t="s">
        <v>150</v>
      </c>
      <c r="C2285" s="84">
        <v>1998</v>
      </c>
      <c r="D2285" s="3">
        <v>36209</v>
      </c>
      <c r="E2285" s="3"/>
      <c r="AJ2285" s="4"/>
      <c r="AK2285" s="1"/>
      <c r="AL2285" s="1"/>
      <c r="AM2285" s="4"/>
      <c r="AR2285" s="1">
        <v>0</v>
      </c>
      <c r="AY2285" s="1">
        <v>9</v>
      </c>
      <c r="BB2285" s="1">
        <v>0</v>
      </c>
      <c r="BJ2285" s="1">
        <v>0</v>
      </c>
      <c r="CF2285" s="1" t="s">
        <v>151</v>
      </c>
    </row>
    <row r="2286" spans="2:125" x14ac:dyDescent="0.25">
      <c r="B2286" s="1" t="s">
        <v>150</v>
      </c>
      <c r="C2286" s="84">
        <v>1998</v>
      </c>
      <c r="D2286" s="3">
        <v>36215</v>
      </c>
      <c r="E2286" s="3"/>
      <c r="AJ2286" s="4"/>
      <c r="AK2286" s="1"/>
      <c r="AL2286" s="1"/>
      <c r="AM2286" s="4"/>
      <c r="AR2286" s="1">
        <v>0</v>
      </c>
      <c r="AY2286" s="1">
        <v>9</v>
      </c>
      <c r="BB2286" s="1">
        <v>0</v>
      </c>
      <c r="BJ2286" s="1">
        <v>0</v>
      </c>
      <c r="CF2286" s="1" t="s">
        <v>151</v>
      </c>
    </row>
    <row r="2287" spans="2:125" x14ac:dyDescent="0.25">
      <c r="B2287" s="1" t="s">
        <v>150</v>
      </c>
      <c r="C2287" s="84">
        <v>1998</v>
      </c>
      <c r="D2287" s="3">
        <v>36221</v>
      </c>
      <c r="E2287" s="3"/>
      <c r="AJ2287" s="4"/>
      <c r="AK2287" s="1"/>
      <c r="AL2287" s="1"/>
      <c r="AM2287" s="4"/>
      <c r="CF2287" s="1" t="s">
        <v>151</v>
      </c>
    </row>
    <row r="2288" spans="2:125" x14ac:dyDescent="0.25">
      <c r="B2288" s="1" t="s">
        <v>150</v>
      </c>
      <c r="C2288" s="84">
        <v>1998</v>
      </c>
      <c r="D2288" s="3">
        <v>36222</v>
      </c>
      <c r="E2288" s="3"/>
      <c r="AJ2288" s="4"/>
      <c r="AK2288" s="1"/>
      <c r="AL2288" s="1"/>
      <c r="AM2288" s="4"/>
      <c r="AR2288" s="1">
        <v>0</v>
      </c>
      <c r="AY2288" s="1">
        <v>9</v>
      </c>
      <c r="BB2288" s="1">
        <v>0</v>
      </c>
      <c r="BJ2288" s="1">
        <v>0</v>
      </c>
      <c r="CF2288" s="1" t="s">
        <v>151</v>
      </c>
    </row>
    <row r="2289" spans="2:84" x14ac:dyDescent="0.25">
      <c r="B2289" s="1" t="s">
        <v>150</v>
      </c>
      <c r="C2289" s="84">
        <v>1998</v>
      </c>
      <c r="D2289" s="3">
        <v>36342</v>
      </c>
      <c r="E2289" s="3"/>
      <c r="I2289" s="1">
        <v>987.245</v>
      </c>
      <c r="J2289" s="1">
        <v>3927.45</v>
      </c>
      <c r="K2289" s="1">
        <v>4788.25</v>
      </c>
      <c r="L2289" s="1">
        <v>3433.2</v>
      </c>
      <c r="AF2289" s="1">
        <v>987.245</v>
      </c>
      <c r="AG2289" s="1">
        <v>3927.45</v>
      </c>
      <c r="AH2289" s="1">
        <v>4788.25</v>
      </c>
      <c r="AI2289" s="1">
        <v>3433.2</v>
      </c>
      <c r="AJ2289" s="4"/>
      <c r="AK2289" s="1"/>
      <c r="AL2289" s="1"/>
      <c r="AM2289" s="4"/>
      <c r="CF2289" s="1" t="s">
        <v>151</v>
      </c>
    </row>
    <row r="2290" spans="2:84" x14ac:dyDescent="0.25">
      <c r="B2290" s="1" t="s">
        <v>150</v>
      </c>
      <c r="C2290" s="84">
        <v>1998</v>
      </c>
      <c r="D2290" s="3">
        <v>36435</v>
      </c>
      <c r="E2290" s="3"/>
      <c r="AJ2290" s="4"/>
      <c r="AK2290" s="1"/>
      <c r="AL2290" s="1"/>
      <c r="AM2290" s="4"/>
      <c r="CF2290" s="1" t="s">
        <v>151</v>
      </c>
    </row>
    <row r="2291" spans="2:84" x14ac:dyDescent="0.25">
      <c r="B2291" s="1" t="s">
        <v>150</v>
      </c>
      <c r="C2291" s="84">
        <v>1998</v>
      </c>
      <c r="D2291" s="3">
        <v>36495</v>
      </c>
      <c r="E2291" s="3"/>
      <c r="I2291" s="1">
        <v>404.69</v>
      </c>
      <c r="J2291" s="1">
        <v>4788.25</v>
      </c>
      <c r="K2291" s="1">
        <v>3433.2</v>
      </c>
      <c r="AG2291" s="1">
        <v>404.69</v>
      </c>
      <c r="AH2291" s="1">
        <v>4788.25</v>
      </c>
      <c r="AI2291" s="1">
        <v>3433.2</v>
      </c>
      <c r="AJ2291" s="4"/>
      <c r="AK2291" s="1"/>
      <c r="AL2291" s="1"/>
      <c r="AM2291" s="4"/>
      <c r="CF2291" s="1" t="s">
        <v>151</v>
      </c>
    </row>
    <row r="2292" spans="2:84" x14ac:dyDescent="0.25">
      <c r="B2292" s="1" t="s">
        <v>152</v>
      </c>
      <c r="C2292" s="84">
        <v>1998</v>
      </c>
      <c r="D2292" s="3">
        <v>35838</v>
      </c>
      <c r="E2292" s="3"/>
      <c r="I2292" s="1">
        <v>0.127</v>
      </c>
      <c r="J2292" s="1">
        <v>0.126</v>
      </c>
      <c r="K2292" s="1">
        <v>7.2999999999999995E-2</v>
      </c>
      <c r="L2292" s="1">
        <v>497.8</v>
      </c>
      <c r="M2292" s="1">
        <v>796.15</v>
      </c>
      <c r="N2292" s="1">
        <v>1517.875</v>
      </c>
      <c r="O2292" s="1">
        <v>1980.7</v>
      </c>
      <c r="P2292" s="1">
        <v>2333.5250000000001</v>
      </c>
      <c r="Q2292" s="1">
        <v>2498</v>
      </c>
      <c r="X2292" s="1">
        <v>19669.29134</v>
      </c>
      <c r="Y2292" s="1">
        <v>20293.65079</v>
      </c>
      <c r="Z2292" s="1">
        <v>17479.45205</v>
      </c>
      <c r="AB2292" s="1">
        <v>497.8</v>
      </c>
      <c r="AC2292" s="1">
        <v>796.15</v>
      </c>
      <c r="AD2292" s="1">
        <v>1517.875</v>
      </c>
      <c r="AE2292" s="1">
        <v>1980.7</v>
      </c>
      <c r="AF2292" s="1">
        <v>2333.5250000000001</v>
      </c>
      <c r="AG2292" s="1">
        <v>2498</v>
      </c>
      <c r="AH2292" s="1">
        <v>2557</v>
      </c>
      <c r="AI2292" s="1">
        <v>1276</v>
      </c>
      <c r="AJ2292" s="4"/>
      <c r="AK2292" s="1"/>
      <c r="AL2292" s="1"/>
      <c r="AM2292" s="4"/>
      <c r="CF2292" s="1" t="s">
        <v>153</v>
      </c>
    </row>
    <row r="2293" spans="2:84" x14ac:dyDescent="0.25">
      <c r="B2293" s="1" t="s">
        <v>152</v>
      </c>
      <c r="C2293" s="84">
        <v>1998</v>
      </c>
      <c r="D2293" s="3">
        <v>35896</v>
      </c>
      <c r="E2293" s="3"/>
      <c r="I2293" s="1">
        <v>1.9E-2</v>
      </c>
      <c r="J2293" s="1">
        <v>2.5999999999999999E-2</v>
      </c>
      <c r="K2293" s="1">
        <v>3.4500000000000003E-2</v>
      </c>
      <c r="L2293" s="1">
        <v>3.85E-2</v>
      </c>
      <c r="M2293" s="1">
        <v>1.4500000000000001E-2</v>
      </c>
      <c r="N2293" s="1">
        <v>378.85</v>
      </c>
      <c r="O2293" s="1">
        <v>449</v>
      </c>
      <c r="P2293" s="1">
        <v>731.55</v>
      </c>
      <c r="Q2293" s="1">
        <v>1066.8499999999999</v>
      </c>
      <c r="R2293" s="1">
        <v>19939.473679999999</v>
      </c>
      <c r="S2293" s="1">
        <v>17269.230769999998</v>
      </c>
      <c r="T2293" s="1">
        <v>21204.347829999999</v>
      </c>
      <c r="U2293" s="1">
        <v>27710.389609999998</v>
      </c>
      <c r="V2293" s="1">
        <v>12017.241379999999</v>
      </c>
      <c r="AA2293" s="1">
        <v>378.85</v>
      </c>
      <c r="AB2293" s="1">
        <v>449</v>
      </c>
      <c r="AC2293" s="1">
        <v>731.55</v>
      </c>
      <c r="AD2293" s="1">
        <v>1066.8499999999999</v>
      </c>
      <c r="AE2293" s="1">
        <v>174.25</v>
      </c>
      <c r="AJ2293" s="4"/>
      <c r="AK2293" s="1"/>
      <c r="AL2293" s="1"/>
      <c r="AM2293" s="4"/>
      <c r="CF2293" s="1" t="s">
        <v>153</v>
      </c>
    </row>
    <row r="2294" spans="2:84" x14ac:dyDescent="0.25">
      <c r="B2294" s="1" t="s">
        <v>152</v>
      </c>
      <c r="C2294" s="84">
        <v>1998</v>
      </c>
      <c r="D2294" s="3">
        <v>36050</v>
      </c>
      <c r="E2294" s="3"/>
      <c r="I2294" s="1">
        <v>0.128</v>
      </c>
      <c r="J2294" s="1">
        <v>8.5000000000000006E-2</v>
      </c>
      <c r="K2294" s="1">
        <v>1138.075</v>
      </c>
      <c r="L2294" s="1">
        <v>1980.7</v>
      </c>
      <c r="M2294" s="1">
        <v>2333.5250000000001</v>
      </c>
      <c r="N2294" s="1">
        <v>2498.5250000000001</v>
      </c>
      <c r="O2294" s="1">
        <v>2197.25</v>
      </c>
      <c r="P2294" s="1">
        <v>1436.1</v>
      </c>
      <c r="Q2294" s="1">
        <v>17166.015630000002</v>
      </c>
      <c r="Y2294" s="1">
        <v>17166.015630000002</v>
      </c>
      <c r="Z2294" s="1">
        <v>16895.294119999999</v>
      </c>
      <c r="AD2294" s="1">
        <v>1138.075</v>
      </c>
      <c r="AE2294" s="1">
        <v>1980.7</v>
      </c>
      <c r="AF2294" s="1">
        <v>2333.5250000000001</v>
      </c>
      <c r="AG2294" s="1">
        <v>2498.5250000000001</v>
      </c>
      <c r="AH2294" s="1">
        <v>2197.25</v>
      </c>
      <c r="AI2294" s="1">
        <v>1436.1</v>
      </c>
      <c r="AJ2294" s="4"/>
      <c r="AK2294" s="1"/>
      <c r="AL2294" s="1"/>
      <c r="AM2294" s="4"/>
      <c r="CF2294" s="1" t="s">
        <v>153</v>
      </c>
    </row>
    <row r="2295" spans="2:84" x14ac:dyDescent="0.25">
      <c r="B2295" s="1" t="s">
        <v>152</v>
      </c>
      <c r="C2295" s="84">
        <v>1998</v>
      </c>
      <c r="D2295" s="3">
        <v>36110</v>
      </c>
      <c r="E2295" s="3"/>
      <c r="I2295" s="1">
        <v>0.01</v>
      </c>
      <c r="J2295" s="1">
        <v>1.9E-2</v>
      </c>
      <c r="K2295" s="1">
        <v>3.2000000000000001E-2</v>
      </c>
      <c r="L2295" s="1">
        <v>7.1499999999999994E-2</v>
      </c>
      <c r="M2295" s="1">
        <v>0.08</v>
      </c>
      <c r="N2295" s="1">
        <v>2.5499999999999998E-2</v>
      </c>
      <c r="O2295" s="1">
        <v>331.75</v>
      </c>
      <c r="P2295" s="1">
        <v>546.6</v>
      </c>
      <c r="Q2295" s="1">
        <v>860.75</v>
      </c>
      <c r="R2295" s="1">
        <v>33175</v>
      </c>
      <c r="S2295" s="1">
        <v>28768.421050000001</v>
      </c>
      <c r="T2295" s="1">
        <v>26898.4375</v>
      </c>
      <c r="U2295" s="1">
        <v>24199.3007</v>
      </c>
      <c r="V2295" s="1">
        <v>26883.75</v>
      </c>
      <c r="W2295" s="1">
        <v>23394.11765</v>
      </c>
      <c r="AA2295" s="1">
        <v>331.75</v>
      </c>
      <c r="AB2295" s="1">
        <v>546.6</v>
      </c>
      <c r="AC2295" s="1">
        <v>860.75</v>
      </c>
      <c r="AD2295" s="1">
        <v>1730.25</v>
      </c>
      <c r="AE2295" s="1">
        <v>2150.6999999999998</v>
      </c>
      <c r="AF2295" s="1">
        <v>596.54999999999995</v>
      </c>
      <c r="AJ2295" s="4"/>
      <c r="AK2295" s="1"/>
      <c r="AL2295" s="1"/>
      <c r="AM2295" s="4"/>
      <c r="CF2295" s="1" t="s">
        <v>153</v>
      </c>
    </row>
    <row r="2296" spans="2:84" x14ac:dyDescent="0.25">
      <c r="B2296" s="1" t="s">
        <v>152</v>
      </c>
      <c r="C2296" s="84">
        <v>1998</v>
      </c>
      <c r="D2296" s="3">
        <v>36116</v>
      </c>
      <c r="E2296" s="3"/>
      <c r="I2296" s="1">
        <v>5.5500000000000001E-2</v>
      </c>
      <c r="J2296" s="1">
        <v>8.8999999999999996E-2</v>
      </c>
      <c r="K2296" s="1">
        <v>9.9500000000000005E-2</v>
      </c>
      <c r="L2296" s="1">
        <v>6.4000000000000001E-2</v>
      </c>
      <c r="M2296" s="1">
        <v>355.3</v>
      </c>
      <c r="N2296" s="1">
        <v>497.8</v>
      </c>
      <c r="O2296" s="1">
        <v>796.15</v>
      </c>
      <c r="P2296" s="1">
        <v>1305.5</v>
      </c>
      <c r="Q2296" s="1">
        <v>1991</v>
      </c>
      <c r="U2296" s="1">
        <v>23522.522519999999</v>
      </c>
      <c r="V2296" s="1">
        <v>22370.786520000001</v>
      </c>
      <c r="W2296" s="1">
        <v>22005.025130000002</v>
      </c>
      <c r="X2296" s="1">
        <v>12195.3125</v>
      </c>
      <c r="AA2296" s="1">
        <v>355.3</v>
      </c>
      <c r="AB2296" s="1">
        <v>497.8</v>
      </c>
      <c r="AC2296" s="1">
        <v>796.15</v>
      </c>
      <c r="AD2296" s="1">
        <v>1305.5</v>
      </c>
      <c r="AE2296" s="1">
        <v>1991</v>
      </c>
      <c r="AF2296" s="1">
        <v>2189.5</v>
      </c>
      <c r="AG2296" s="1">
        <v>780.5</v>
      </c>
      <c r="AJ2296" s="4"/>
      <c r="AK2296" s="1"/>
      <c r="AL2296" s="1"/>
      <c r="AM2296" s="4"/>
      <c r="CF2296" s="1" t="s">
        <v>153</v>
      </c>
    </row>
    <row r="2297" spans="2:84" x14ac:dyDescent="0.25">
      <c r="B2297" s="1" t="s">
        <v>152</v>
      </c>
      <c r="C2297" s="84">
        <v>1998</v>
      </c>
      <c r="D2297" s="3">
        <v>36122</v>
      </c>
      <c r="E2297" s="3"/>
      <c r="I2297" s="1">
        <v>0.09</v>
      </c>
      <c r="J2297" s="1">
        <v>0.13600000000000001</v>
      </c>
      <c r="K2297" s="1">
        <v>0.1305</v>
      </c>
      <c r="L2297" s="1">
        <v>0.10249999999999999</v>
      </c>
      <c r="M2297" s="1">
        <v>3.1E-2</v>
      </c>
      <c r="N2297" s="1">
        <v>355.3</v>
      </c>
      <c r="O2297" s="1">
        <v>497.8</v>
      </c>
      <c r="P2297" s="1">
        <v>796.15</v>
      </c>
      <c r="Q2297" s="1">
        <v>1517.875</v>
      </c>
      <c r="V2297" s="1">
        <v>21893.333330000001</v>
      </c>
      <c r="W2297" s="1">
        <v>18217.279409999999</v>
      </c>
      <c r="X2297" s="1">
        <v>19149.808430000001</v>
      </c>
      <c r="Y2297" s="1">
        <v>17305.365849999998</v>
      </c>
      <c r="Z2297" s="1">
        <v>3798.3870969999998</v>
      </c>
      <c r="AA2297" s="1">
        <v>355.3</v>
      </c>
      <c r="AB2297" s="1">
        <v>497.8</v>
      </c>
      <c r="AC2297" s="1">
        <v>796.15</v>
      </c>
      <c r="AD2297" s="1">
        <v>1517.875</v>
      </c>
      <c r="AE2297" s="1">
        <v>1970.4</v>
      </c>
      <c r="AF2297" s="1">
        <v>2477.5500000000002</v>
      </c>
      <c r="AG2297" s="1">
        <v>2499.0500000000002</v>
      </c>
      <c r="AH2297" s="1">
        <v>1773.8</v>
      </c>
      <c r="AI2297" s="1">
        <v>117.75</v>
      </c>
      <c r="AJ2297" s="4"/>
      <c r="AK2297" s="1"/>
      <c r="AL2297" s="1"/>
      <c r="AM2297" s="4"/>
      <c r="CF2297" s="1" t="s">
        <v>153</v>
      </c>
    </row>
    <row r="2298" spans="2:84" x14ac:dyDescent="0.25">
      <c r="B2298" s="1" t="s">
        <v>152</v>
      </c>
      <c r="C2298" s="84">
        <v>1998</v>
      </c>
      <c r="D2298" s="3">
        <v>36145</v>
      </c>
      <c r="E2298" s="3"/>
      <c r="I2298" s="1">
        <v>9.35E-2</v>
      </c>
      <c r="J2298" s="1">
        <v>1209</v>
      </c>
      <c r="K2298" s="1">
        <v>1886.605</v>
      </c>
      <c r="L2298" s="1">
        <v>2333.5250000000001</v>
      </c>
      <c r="M2298" s="1">
        <v>2498.5250000000001</v>
      </c>
      <c r="N2298" s="1">
        <v>2197.25</v>
      </c>
      <c r="O2298" s="1">
        <v>1463</v>
      </c>
      <c r="P2298" s="1">
        <v>15647.05882</v>
      </c>
      <c r="Z2298" s="1">
        <v>15647.05882</v>
      </c>
      <c r="AD2298" s="1">
        <v>1209</v>
      </c>
      <c r="AE2298" s="1">
        <v>1886.605</v>
      </c>
      <c r="AF2298" s="1">
        <v>2333.5250000000001</v>
      </c>
      <c r="AG2298" s="1">
        <v>2498.5250000000001</v>
      </c>
      <c r="AH2298" s="1">
        <v>2197.25</v>
      </c>
      <c r="AI2298" s="1">
        <v>1463</v>
      </c>
      <c r="AJ2298" s="4"/>
      <c r="AK2298" s="1"/>
      <c r="AL2298" s="1"/>
      <c r="AM2298" s="4"/>
      <c r="CF2298" s="1" t="s">
        <v>153</v>
      </c>
    </row>
    <row r="2299" spans="2:84" x14ac:dyDescent="0.25">
      <c r="B2299" s="1" t="s">
        <v>152</v>
      </c>
      <c r="C2299" s="84">
        <v>1998</v>
      </c>
      <c r="D2299" s="3">
        <v>36153</v>
      </c>
      <c r="E2299" s="3"/>
      <c r="I2299" s="1">
        <v>1378.492</v>
      </c>
      <c r="J2299" s="1">
        <v>2333.5250000000001</v>
      </c>
      <c r="K2299" s="1">
        <v>2498.5250000000001</v>
      </c>
      <c r="L2299" s="1">
        <v>2197.25</v>
      </c>
      <c r="M2299" s="1">
        <v>1449.55</v>
      </c>
      <c r="AE2299" s="1">
        <v>1378.492</v>
      </c>
      <c r="AF2299" s="1">
        <v>2333.5250000000001</v>
      </c>
      <c r="AG2299" s="1">
        <v>2498.5250000000001</v>
      </c>
      <c r="AH2299" s="1">
        <v>2197.25</v>
      </c>
      <c r="AI2299" s="1">
        <v>1449.55</v>
      </c>
      <c r="AJ2299" s="4"/>
      <c r="AK2299" s="1"/>
      <c r="AL2299" s="1"/>
      <c r="AM2299" s="4"/>
      <c r="CF2299" s="1" t="s">
        <v>153</v>
      </c>
    </row>
    <row r="2300" spans="2:84" x14ac:dyDescent="0.25">
      <c r="B2300" s="1" t="s">
        <v>152</v>
      </c>
      <c r="C2300" s="84">
        <v>1998</v>
      </c>
      <c r="D2300" s="3">
        <v>36159</v>
      </c>
      <c r="E2300" s="3"/>
      <c r="I2300" s="1">
        <v>1455.65</v>
      </c>
      <c r="J2300" s="1">
        <v>2107.7649999999999</v>
      </c>
      <c r="K2300" s="1">
        <v>2498.5250000000001</v>
      </c>
      <c r="L2300" s="1">
        <v>2197.25</v>
      </c>
      <c r="M2300" s="1">
        <v>1449.55</v>
      </c>
      <c r="AE2300" s="1">
        <v>1455.65</v>
      </c>
      <c r="AF2300" s="1">
        <v>2107.7649999999999</v>
      </c>
      <c r="AG2300" s="1">
        <v>2498.5250000000001</v>
      </c>
      <c r="AH2300" s="1">
        <v>2197.25</v>
      </c>
      <c r="AI2300" s="1">
        <v>1449.55</v>
      </c>
      <c r="AJ2300" s="4"/>
      <c r="AK2300" s="1"/>
      <c r="AL2300" s="1"/>
      <c r="AM2300" s="4"/>
      <c r="CF2300" s="1" t="s">
        <v>153</v>
      </c>
    </row>
    <row r="2301" spans="2:84" x14ac:dyDescent="0.25">
      <c r="B2301" s="1" t="s">
        <v>152</v>
      </c>
      <c r="C2301" s="84">
        <v>1998</v>
      </c>
      <c r="D2301" s="3">
        <v>36179</v>
      </c>
      <c r="E2301" s="3"/>
      <c r="AJ2301" s="4"/>
      <c r="AK2301" s="1"/>
      <c r="AL2301" s="1"/>
      <c r="AM2301" s="4"/>
      <c r="CF2301" s="1" t="s">
        <v>153</v>
      </c>
    </row>
    <row r="2302" spans="2:84" x14ac:dyDescent="0.25">
      <c r="B2302" s="1" t="s">
        <v>152</v>
      </c>
      <c r="C2302" s="84">
        <v>1998</v>
      </c>
      <c r="D2302" s="3">
        <v>36188</v>
      </c>
      <c r="E2302" s="3"/>
      <c r="AJ2302" s="4"/>
      <c r="AK2302" s="1"/>
      <c r="AL2302" s="1"/>
      <c r="AM2302" s="4"/>
      <c r="CF2302" s="1" t="s">
        <v>153</v>
      </c>
    </row>
    <row r="2303" spans="2:84" x14ac:dyDescent="0.25">
      <c r="B2303" s="1" t="s">
        <v>152</v>
      </c>
      <c r="C2303" s="84">
        <v>1998</v>
      </c>
      <c r="D2303" s="3">
        <v>36209</v>
      </c>
      <c r="E2303" s="3"/>
      <c r="AJ2303" s="4"/>
      <c r="AK2303" s="1"/>
      <c r="AL2303" s="1"/>
      <c r="AM2303" s="4"/>
      <c r="CF2303" s="1" t="s">
        <v>153</v>
      </c>
    </row>
    <row r="2304" spans="2:84" x14ac:dyDescent="0.25">
      <c r="B2304" s="1" t="s">
        <v>152</v>
      </c>
      <c r="C2304" s="84">
        <v>1998</v>
      </c>
      <c r="D2304" s="3">
        <v>36215</v>
      </c>
      <c r="E2304" s="3"/>
      <c r="AJ2304" s="4"/>
      <c r="AK2304" s="1"/>
      <c r="AL2304" s="1"/>
      <c r="AM2304" s="4"/>
      <c r="CF2304" s="1" t="s">
        <v>153</v>
      </c>
    </row>
    <row r="2305" spans="2:125" x14ac:dyDescent="0.25">
      <c r="B2305" s="1" t="s">
        <v>152</v>
      </c>
      <c r="C2305" s="84">
        <v>1998</v>
      </c>
      <c r="D2305" s="3">
        <v>36221</v>
      </c>
      <c r="E2305" s="3"/>
      <c r="AJ2305" s="4"/>
      <c r="AK2305" s="1"/>
      <c r="AL2305" s="1"/>
      <c r="AM2305" s="4"/>
      <c r="CF2305" s="1" t="s">
        <v>153</v>
      </c>
    </row>
    <row r="2306" spans="2:125" x14ac:dyDescent="0.25">
      <c r="B2306" s="1" t="s">
        <v>152</v>
      </c>
      <c r="C2306" s="84">
        <v>1998</v>
      </c>
      <c r="D2306" s="3">
        <v>36222</v>
      </c>
      <c r="E2306" s="3"/>
      <c r="AJ2306" s="4"/>
      <c r="AK2306" s="1"/>
      <c r="AL2306" s="1"/>
      <c r="AM2306" s="4"/>
      <c r="CF2306" s="1" t="s">
        <v>153</v>
      </c>
    </row>
    <row r="2307" spans="2:125" x14ac:dyDescent="0.25">
      <c r="B2307" s="1" t="s">
        <v>152</v>
      </c>
      <c r="C2307" s="84">
        <v>1998</v>
      </c>
      <c r="D2307" s="3">
        <v>36342</v>
      </c>
      <c r="E2307" s="3"/>
      <c r="I2307" s="1">
        <v>833.89750000000004</v>
      </c>
      <c r="J2307" s="1">
        <v>2197.25</v>
      </c>
      <c r="K2307" s="1">
        <v>1449.55</v>
      </c>
      <c r="AG2307" s="1">
        <v>833.89750000000004</v>
      </c>
      <c r="AH2307" s="1">
        <v>2197.25</v>
      </c>
      <c r="AI2307" s="1">
        <v>1449.55</v>
      </c>
      <c r="AJ2307" s="4"/>
      <c r="AK2307" s="1"/>
      <c r="AL2307" s="1"/>
      <c r="AM2307" s="4"/>
      <c r="CF2307" s="1" t="s">
        <v>153</v>
      </c>
    </row>
    <row r="2308" spans="2:125" x14ac:dyDescent="0.25">
      <c r="B2308" s="1" t="s">
        <v>152</v>
      </c>
      <c r="C2308" s="84">
        <v>1998</v>
      </c>
      <c r="D2308" s="3">
        <v>36435</v>
      </c>
      <c r="E2308" s="3"/>
      <c r="AJ2308" s="4"/>
      <c r="AK2308" s="1"/>
      <c r="AL2308" s="1"/>
      <c r="AM2308" s="4"/>
      <c r="CF2308" s="1" t="s">
        <v>153</v>
      </c>
    </row>
    <row r="2309" spans="2:125" x14ac:dyDescent="0.25">
      <c r="B2309" s="1" t="s">
        <v>152</v>
      </c>
      <c r="C2309" s="84">
        <v>1998</v>
      </c>
      <c r="D2309" s="3">
        <v>36495</v>
      </c>
      <c r="E2309" s="3"/>
      <c r="I2309" s="1">
        <v>1240.6400000000001</v>
      </c>
      <c r="AI2309" s="1">
        <v>1240.6400000000001</v>
      </c>
      <c r="AJ2309" s="4"/>
      <c r="AK2309" s="1"/>
      <c r="AL2309" s="1"/>
      <c r="AM2309" s="4"/>
      <c r="CF2309" s="1" t="s">
        <v>153</v>
      </c>
    </row>
    <row r="2310" spans="2:125" x14ac:dyDescent="0.25">
      <c r="B2310" s="1" t="s">
        <v>152</v>
      </c>
      <c r="C2310" s="84">
        <v>1998</v>
      </c>
      <c r="D2310" s="3">
        <v>36095</v>
      </c>
      <c r="E2310" s="3"/>
      <c r="AJ2310" s="4"/>
      <c r="AK2310" s="1"/>
      <c r="AL2310" s="1"/>
      <c r="AM2310" s="4"/>
      <c r="CE2310" s="1" t="s">
        <v>155</v>
      </c>
      <c r="DM2310" s="1">
        <v>345.06</v>
      </c>
      <c r="DN2310" s="1">
        <v>0.21199999999999999</v>
      </c>
      <c r="DO2310" s="1">
        <v>0.254</v>
      </c>
      <c r="DP2310" s="1">
        <v>0.26300000000000001</v>
      </c>
      <c r="DQ2310" s="1">
        <v>0.23699999999999999</v>
      </c>
      <c r="DR2310" s="1">
        <v>0.23100000000000001</v>
      </c>
      <c r="DS2310" s="1">
        <v>0.23</v>
      </c>
      <c r="DT2310" s="1">
        <v>0.13100000000000001</v>
      </c>
      <c r="DU2310" s="1">
        <v>0.16800000000000001</v>
      </c>
    </row>
    <row r="2311" spans="2:125" x14ac:dyDescent="0.25">
      <c r="B2311" s="1" t="s">
        <v>152</v>
      </c>
      <c r="C2311" s="84">
        <v>1998</v>
      </c>
      <c r="D2311" s="3">
        <v>36096</v>
      </c>
      <c r="E2311" s="3"/>
      <c r="AJ2311" s="4"/>
      <c r="AK2311" s="1"/>
      <c r="AL2311" s="1"/>
      <c r="AM2311" s="4"/>
      <c r="AZ2311" s="1">
        <v>2.15</v>
      </c>
      <c r="BY2311" s="1">
        <v>3.9</v>
      </c>
      <c r="CC2311" s="1">
        <v>4.9000000000000004</v>
      </c>
      <c r="CD2311" s="1">
        <v>2.15</v>
      </c>
      <c r="CF2311" s="1" t="s">
        <v>155</v>
      </c>
    </row>
    <row r="2312" spans="2:125" x14ac:dyDescent="0.25">
      <c r="B2312" s="1" t="s">
        <v>152</v>
      </c>
      <c r="C2312" s="84">
        <v>1998</v>
      </c>
      <c r="D2312" s="3">
        <v>36098</v>
      </c>
      <c r="E2312" s="3"/>
      <c r="AJ2312" s="4"/>
      <c r="AK2312" s="1"/>
      <c r="AL2312" s="1"/>
      <c r="AM2312" s="4"/>
      <c r="AZ2312" s="1">
        <v>2.8</v>
      </c>
      <c r="BY2312" s="1">
        <v>4.0999999999999996</v>
      </c>
      <c r="CC2312" s="1">
        <v>6.48</v>
      </c>
      <c r="CD2312" s="1">
        <v>2.8</v>
      </c>
      <c r="CF2312" s="1" t="s">
        <v>155</v>
      </c>
    </row>
    <row r="2313" spans="2:125" x14ac:dyDescent="0.25">
      <c r="B2313" s="1" t="s">
        <v>152</v>
      </c>
      <c r="C2313" s="84">
        <v>1998</v>
      </c>
      <c r="D2313" s="3">
        <v>36101</v>
      </c>
      <c r="E2313" s="3"/>
      <c r="AJ2313" s="4"/>
      <c r="AK2313" s="1"/>
      <c r="AL2313" s="1"/>
      <c r="AM2313" s="4"/>
      <c r="AZ2313" s="1">
        <v>3.1</v>
      </c>
      <c r="BY2313" s="1">
        <v>4.75</v>
      </c>
      <c r="CC2313" s="1">
        <v>7.25</v>
      </c>
      <c r="CD2313" s="1">
        <v>4.0999999999999996</v>
      </c>
      <c r="CE2313" s="1" t="s">
        <v>155</v>
      </c>
      <c r="CF2313" s="1" t="s">
        <v>155</v>
      </c>
      <c r="DM2313" s="1">
        <v>341.17</v>
      </c>
      <c r="DN2313" s="1">
        <v>0.20300000000000001</v>
      </c>
      <c r="DO2313" s="1">
        <v>0.24299999999999999</v>
      </c>
      <c r="DP2313" s="1">
        <v>0.25900000000000001</v>
      </c>
      <c r="DQ2313" s="1">
        <v>0.23300000000000001</v>
      </c>
      <c r="DR2313" s="1">
        <v>0.22700000000000001</v>
      </c>
      <c r="DS2313" s="1">
        <v>0.23200000000000001</v>
      </c>
      <c r="DT2313" s="1">
        <v>0.13</v>
      </c>
      <c r="DU2313" s="1">
        <v>0.17799999999999999</v>
      </c>
    </row>
    <row r="2314" spans="2:125" x14ac:dyDescent="0.25">
      <c r="B2314" s="1" t="s">
        <v>152</v>
      </c>
      <c r="C2314" s="84">
        <v>1998</v>
      </c>
      <c r="D2314" s="3">
        <v>36103</v>
      </c>
      <c r="E2314" s="3"/>
      <c r="AJ2314" s="4">
        <v>49.84</v>
      </c>
      <c r="AK2314" s="1"/>
      <c r="AL2314" s="1"/>
      <c r="AM2314" s="4"/>
      <c r="AR2314" s="1">
        <v>0</v>
      </c>
      <c r="AU2314" s="1">
        <v>0.34330313200000001</v>
      </c>
      <c r="AX2314" s="1">
        <v>0</v>
      </c>
      <c r="AY2314" s="1">
        <v>0</v>
      </c>
      <c r="BB2314" s="1">
        <v>4</v>
      </c>
      <c r="BC2314" s="1">
        <v>189.33</v>
      </c>
      <c r="BD2314" s="1">
        <v>0.78</v>
      </c>
      <c r="BH2314" s="1">
        <v>21151.08</v>
      </c>
      <c r="BI2314" s="1">
        <v>36.020000000000003</v>
      </c>
      <c r="BJ2314" s="1">
        <v>0</v>
      </c>
      <c r="BW2314" s="1">
        <v>13.82</v>
      </c>
      <c r="CA2314" s="1">
        <v>485.1</v>
      </c>
      <c r="CF2314" s="1" t="s">
        <v>156</v>
      </c>
    </row>
    <row r="2315" spans="2:125" x14ac:dyDescent="0.25">
      <c r="B2315" s="1" t="s">
        <v>152</v>
      </c>
      <c r="C2315" s="84">
        <v>1998</v>
      </c>
      <c r="D2315" s="3">
        <v>36104</v>
      </c>
      <c r="E2315" s="3"/>
      <c r="AJ2315" s="4"/>
      <c r="AK2315" s="1"/>
      <c r="AL2315" s="1"/>
      <c r="AM2315" s="4"/>
      <c r="AZ2315" s="1">
        <v>3.75</v>
      </c>
      <c r="BY2315" s="1">
        <v>5.0999999999999996</v>
      </c>
      <c r="CC2315" s="1">
        <v>9</v>
      </c>
      <c r="CD2315" s="1">
        <v>5.25</v>
      </c>
      <c r="CF2315" s="1" t="s">
        <v>155</v>
      </c>
    </row>
    <row r="2316" spans="2:125" x14ac:dyDescent="0.25">
      <c r="B2316" s="1" t="s">
        <v>152</v>
      </c>
      <c r="C2316" s="84">
        <v>1998</v>
      </c>
      <c r="D2316" s="3">
        <v>36108</v>
      </c>
      <c r="E2316" s="3"/>
      <c r="AJ2316" s="4"/>
      <c r="AK2316" s="1"/>
      <c r="AL2316" s="1"/>
      <c r="AM2316" s="4"/>
      <c r="AZ2316" s="1">
        <v>4.4000000000000004</v>
      </c>
      <c r="BY2316" s="1">
        <v>5.85</v>
      </c>
      <c r="CC2316" s="1">
        <v>11.34</v>
      </c>
      <c r="CD2316" s="1">
        <v>7.12</v>
      </c>
      <c r="CE2316" s="1" t="s">
        <v>155</v>
      </c>
      <c r="CF2316" s="1" t="s">
        <v>155</v>
      </c>
      <c r="DM2316" s="1">
        <v>329.54</v>
      </c>
      <c r="DN2316" s="1">
        <v>0.18</v>
      </c>
      <c r="DO2316" s="1">
        <v>0.22</v>
      </c>
      <c r="DP2316" s="1">
        <v>0.254</v>
      </c>
      <c r="DQ2316" s="1">
        <v>0.22900000000000001</v>
      </c>
      <c r="DR2316" s="1">
        <v>0.22600000000000001</v>
      </c>
      <c r="DS2316" s="1">
        <v>0.22900000000000001</v>
      </c>
      <c r="DT2316" s="1">
        <v>0.13200000000000001</v>
      </c>
      <c r="DU2316" s="1">
        <v>0.17799999999999999</v>
      </c>
    </row>
    <row r="2317" spans="2:125" x14ac:dyDescent="0.25">
      <c r="B2317" s="1" t="s">
        <v>152</v>
      </c>
      <c r="C2317" s="84">
        <v>1998</v>
      </c>
      <c r="D2317" s="3">
        <v>36110</v>
      </c>
      <c r="E2317" s="3"/>
      <c r="AJ2317" s="4">
        <v>144.4</v>
      </c>
      <c r="AK2317" s="1"/>
      <c r="AL2317" s="1"/>
      <c r="AM2317" s="4"/>
      <c r="AR2317" s="1">
        <v>0</v>
      </c>
      <c r="AU2317" s="1">
        <v>0.75083671699999999</v>
      </c>
      <c r="AX2317" s="1">
        <v>0.03</v>
      </c>
      <c r="AY2317" s="1">
        <v>0</v>
      </c>
      <c r="BB2317" s="1">
        <v>5</v>
      </c>
      <c r="BC2317" s="1">
        <v>298</v>
      </c>
      <c r="BD2317" s="1">
        <v>2.67</v>
      </c>
      <c r="BH2317" s="1">
        <v>26155.27</v>
      </c>
      <c r="BI2317" s="1">
        <v>92.71</v>
      </c>
      <c r="BJ2317" s="1">
        <v>0</v>
      </c>
      <c r="BW2317" s="1">
        <v>51.52</v>
      </c>
      <c r="CA2317" s="1">
        <v>675.68</v>
      </c>
      <c r="CF2317" s="1" t="s">
        <v>156</v>
      </c>
    </row>
    <row r="2318" spans="2:125" x14ac:dyDescent="0.25">
      <c r="B2318" s="1" t="s">
        <v>152</v>
      </c>
      <c r="C2318" s="84">
        <v>1998</v>
      </c>
      <c r="D2318" s="3">
        <v>36111</v>
      </c>
      <c r="E2318" s="3"/>
      <c r="AJ2318" s="4"/>
      <c r="AK2318" s="1"/>
      <c r="AL2318" s="1"/>
      <c r="AM2318" s="4"/>
      <c r="AZ2318" s="1">
        <v>4.95</v>
      </c>
      <c r="BY2318" s="1">
        <v>6.5</v>
      </c>
      <c r="CC2318" s="1">
        <v>14.1</v>
      </c>
      <c r="CD2318" s="1">
        <v>7.88</v>
      </c>
      <c r="CF2318" s="1" t="s">
        <v>155</v>
      </c>
    </row>
    <row r="2319" spans="2:125" x14ac:dyDescent="0.25">
      <c r="B2319" s="1" t="s">
        <v>152</v>
      </c>
      <c r="C2319" s="84">
        <v>1998</v>
      </c>
      <c r="D2319" s="3">
        <v>36115</v>
      </c>
      <c r="E2319" s="3"/>
      <c r="AJ2319" s="4"/>
      <c r="AK2319" s="1"/>
      <c r="AL2319" s="1"/>
      <c r="AM2319" s="4"/>
      <c r="AZ2319" s="1">
        <v>5.75</v>
      </c>
      <c r="BY2319" s="1">
        <v>7</v>
      </c>
      <c r="CC2319" s="1">
        <v>14.88</v>
      </c>
      <c r="CD2319" s="1">
        <v>10.51</v>
      </c>
      <c r="CE2319" s="1" t="s">
        <v>155</v>
      </c>
      <c r="CF2319" s="1" t="s">
        <v>155</v>
      </c>
      <c r="DM2319" s="1">
        <v>318.94</v>
      </c>
      <c r="DN2319" s="1">
        <v>0.14399999999999999</v>
      </c>
      <c r="DO2319" s="1">
        <v>0.192</v>
      </c>
      <c r="DP2319" s="1">
        <v>0.25</v>
      </c>
      <c r="DQ2319" s="1">
        <v>0.22700000000000001</v>
      </c>
      <c r="DR2319" s="1">
        <v>0.22900000000000001</v>
      </c>
      <c r="DS2319" s="1">
        <v>0.23100000000000001</v>
      </c>
      <c r="DT2319" s="1">
        <v>0.13600000000000001</v>
      </c>
      <c r="DU2319" s="1">
        <v>0.186</v>
      </c>
    </row>
    <row r="2320" spans="2:125" x14ac:dyDescent="0.25">
      <c r="B2320" s="1" t="s">
        <v>152</v>
      </c>
      <c r="C2320" s="84">
        <v>1998</v>
      </c>
      <c r="D2320" s="3">
        <v>36116</v>
      </c>
      <c r="E2320" s="3"/>
      <c r="AJ2320" s="4">
        <v>236.59</v>
      </c>
      <c r="AK2320" s="1"/>
      <c r="AL2320" s="1"/>
      <c r="AM2320" s="4"/>
      <c r="AR2320" s="1">
        <v>0</v>
      </c>
      <c r="AU2320" s="1">
        <v>0.81723496799999995</v>
      </c>
      <c r="AX2320" s="1">
        <v>0.28000000000000003</v>
      </c>
      <c r="AY2320" s="1">
        <v>0</v>
      </c>
      <c r="BB2320" s="1">
        <v>6</v>
      </c>
      <c r="BC2320" s="1">
        <v>405.5</v>
      </c>
      <c r="BD2320" s="1">
        <v>3.2</v>
      </c>
      <c r="BH2320" s="1">
        <v>21822.41</v>
      </c>
      <c r="BI2320" s="1">
        <v>126.89</v>
      </c>
      <c r="BJ2320" s="1">
        <v>0</v>
      </c>
      <c r="BW2320" s="1">
        <v>107.81</v>
      </c>
      <c r="CA2320" s="1">
        <v>658.35</v>
      </c>
      <c r="CF2320" s="1" t="s">
        <v>156</v>
      </c>
    </row>
    <row r="2321" spans="2:125" x14ac:dyDescent="0.25">
      <c r="B2321" s="1" t="s">
        <v>152</v>
      </c>
      <c r="C2321" s="84">
        <v>1998</v>
      </c>
      <c r="D2321" s="3">
        <v>36118</v>
      </c>
      <c r="E2321" s="3"/>
      <c r="AJ2321" s="4"/>
      <c r="AK2321" s="1"/>
      <c r="AL2321" s="1"/>
      <c r="AM2321" s="4"/>
      <c r="AZ2321" s="1">
        <v>6.25</v>
      </c>
      <c r="BY2321" s="1">
        <v>7.55</v>
      </c>
      <c r="CC2321" s="1">
        <v>15.82</v>
      </c>
      <c r="CD2321" s="1">
        <v>11.57</v>
      </c>
      <c r="CF2321" s="1" t="s">
        <v>155</v>
      </c>
    </row>
    <row r="2322" spans="2:125" x14ac:dyDescent="0.25">
      <c r="B2322" s="1" t="s">
        <v>152</v>
      </c>
      <c r="C2322" s="84">
        <v>1998</v>
      </c>
      <c r="D2322" s="3">
        <v>36122</v>
      </c>
      <c r="E2322" s="3"/>
      <c r="AJ2322" s="4">
        <v>396.18</v>
      </c>
      <c r="AK2322" s="1"/>
      <c r="AL2322" s="1"/>
      <c r="AM2322" s="4"/>
      <c r="AR2322" s="1">
        <v>0</v>
      </c>
      <c r="AU2322" s="1">
        <v>0.90096851099999997</v>
      </c>
      <c r="AX2322" s="1">
        <v>0.76</v>
      </c>
      <c r="AY2322" s="1">
        <v>0</v>
      </c>
      <c r="AZ2322" s="1">
        <v>6.9</v>
      </c>
      <c r="BB2322" s="1">
        <v>8</v>
      </c>
      <c r="BC2322" s="1">
        <v>518.33000000000004</v>
      </c>
      <c r="BD2322" s="1">
        <v>4.4800000000000004</v>
      </c>
      <c r="BH2322" s="1">
        <v>21096.94</v>
      </c>
      <c r="BI2322" s="1">
        <v>189.63</v>
      </c>
      <c r="BJ2322" s="1">
        <v>0</v>
      </c>
      <c r="BW2322" s="1">
        <v>201.38</v>
      </c>
      <c r="BY2322" s="1">
        <v>7.9</v>
      </c>
      <c r="CA2322" s="1">
        <v>649.69000000000005</v>
      </c>
      <c r="CC2322" s="1">
        <v>17.23</v>
      </c>
      <c r="CD2322" s="1">
        <v>13.14</v>
      </c>
      <c r="CE2322" s="1" t="s">
        <v>155</v>
      </c>
      <c r="CF2322" s="1" t="s">
        <v>156</v>
      </c>
      <c r="DM2322" s="1">
        <v>302.13</v>
      </c>
      <c r="DN2322" s="1">
        <v>0.11799999999999999</v>
      </c>
      <c r="DO2322" s="1">
        <v>0.17100000000000001</v>
      </c>
      <c r="DP2322" s="1">
        <v>0.23200000000000001</v>
      </c>
      <c r="DQ2322" s="1">
        <v>0.22</v>
      </c>
      <c r="DR2322" s="1">
        <v>0.22</v>
      </c>
      <c r="DS2322" s="1">
        <v>0.23</v>
      </c>
      <c r="DT2322" s="1">
        <v>0.13500000000000001</v>
      </c>
      <c r="DU2322" s="1">
        <v>0.185</v>
      </c>
    </row>
    <row r="2323" spans="2:125" x14ac:dyDescent="0.25">
      <c r="B2323" s="1" t="s">
        <v>152</v>
      </c>
      <c r="C2323" s="84">
        <v>1998</v>
      </c>
      <c r="D2323" s="3">
        <v>36125</v>
      </c>
      <c r="E2323" s="3"/>
      <c r="AJ2323" s="4"/>
      <c r="AK2323" s="1"/>
      <c r="AL2323" s="1"/>
      <c r="AM2323" s="4"/>
      <c r="AZ2323" s="1">
        <v>7.6</v>
      </c>
      <c r="BY2323" s="1">
        <v>8.6</v>
      </c>
      <c r="CC2323" s="1">
        <v>18.41</v>
      </c>
      <c r="CD2323" s="1">
        <v>14.13</v>
      </c>
      <c r="CF2323" s="1" t="s">
        <v>155</v>
      </c>
    </row>
    <row r="2324" spans="2:125" x14ac:dyDescent="0.25">
      <c r="B2324" s="1" t="s">
        <v>152</v>
      </c>
      <c r="C2324" s="84">
        <v>1998</v>
      </c>
      <c r="D2324" s="3">
        <v>36129</v>
      </c>
      <c r="E2324" s="3"/>
      <c r="AJ2324" s="4"/>
      <c r="AK2324" s="1"/>
      <c r="AL2324" s="1"/>
      <c r="AM2324" s="4"/>
      <c r="AZ2324" s="1">
        <v>8.4499999999999993</v>
      </c>
      <c r="BY2324" s="1">
        <v>8.6999999999999993</v>
      </c>
      <c r="CC2324" s="1">
        <v>19.12</v>
      </c>
      <c r="CD2324" s="1">
        <v>16.28</v>
      </c>
      <c r="CE2324" s="1" t="s">
        <v>155</v>
      </c>
      <c r="CF2324" s="1" t="s">
        <v>155</v>
      </c>
      <c r="DM2324" s="1">
        <v>289.33999999999997</v>
      </c>
      <c r="DN2324" s="1">
        <v>0.104</v>
      </c>
      <c r="DO2324" s="1">
        <v>0.16</v>
      </c>
      <c r="DP2324" s="1">
        <v>0.217</v>
      </c>
      <c r="DQ2324" s="1">
        <v>0.20699999999999999</v>
      </c>
      <c r="DR2324" s="1">
        <v>0.216</v>
      </c>
      <c r="DS2324" s="1">
        <v>0.23</v>
      </c>
      <c r="DT2324" s="1">
        <v>0.13300000000000001</v>
      </c>
      <c r="DU2324" s="1">
        <v>0.18099999999999999</v>
      </c>
    </row>
    <row r="2325" spans="2:125" x14ac:dyDescent="0.25">
      <c r="B2325" s="1" t="s">
        <v>152</v>
      </c>
      <c r="C2325" s="84">
        <v>1998</v>
      </c>
      <c r="D2325" s="3">
        <v>36131</v>
      </c>
      <c r="E2325" s="3"/>
      <c r="AJ2325" s="4">
        <v>452.15</v>
      </c>
      <c r="AK2325" s="1"/>
      <c r="AL2325" s="1"/>
      <c r="AM2325" s="4"/>
      <c r="AR2325" s="1">
        <v>0</v>
      </c>
      <c r="AU2325" s="1">
        <v>0.91360921399999995</v>
      </c>
      <c r="AX2325" s="1">
        <v>0.72</v>
      </c>
      <c r="BC2325" s="1">
        <v>577.66999999999996</v>
      </c>
      <c r="BD2325" s="1">
        <v>4.58</v>
      </c>
      <c r="BH2325" s="1">
        <v>23655.51</v>
      </c>
      <c r="BI2325" s="1">
        <v>165.35</v>
      </c>
      <c r="BJ2325" s="1">
        <v>0</v>
      </c>
      <c r="BW2325" s="1">
        <v>281.91000000000003</v>
      </c>
      <c r="CA2325" s="1">
        <v>519.75</v>
      </c>
      <c r="CF2325" s="1" t="s">
        <v>155</v>
      </c>
    </row>
    <row r="2326" spans="2:125" x14ac:dyDescent="0.25">
      <c r="B2326" s="1" t="s">
        <v>152</v>
      </c>
      <c r="C2326" s="84">
        <v>1998</v>
      </c>
      <c r="D2326" s="3">
        <v>36131</v>
      </c>
      <c r="E2326" s="3"/>
      <c r="AJ2326" s="4"/>
      <c r="AK2326" s="1"/>
      <c r="AL2326" s="1"/>
      <c r="AM2326" s="4"/>
      <c r="AY2326" s="1">
        <v>1</v>
      </c>
      <c r="BB2326" s="1">
        <v>8</v>
      </c>
      <c r="CF2326" s="1" t="s">
        <v>156</v>
      </c>
    </row>
    <row r="2327" spans="2:125" x14ac:dyDescent="0.25">
      <c r="B2327" s="1" t="s">
        <v>152</v>
      </c>
      <c r="C2327" s="84">
        <v>1998</v>
      </c>
      <c r="D2327" s="3">
        <v>36132</v>
      </c>
      <c r="E2327" s="3"/>
      <c r="AJ2327" s="4"/>
      <c r="AK2327" s="1"/>
      <c r="AL2327" s="1"/>
      <c r="AM2327" s="4"/>
      <c r="AZ2327" s="1">
        <v>8.6999999999999993</v>
      </c>
      <c r="BY2327" s="1">
        <v>8</v>
      </c>
      <c r="CC2327" s="1">
        <v>18.78</v>
      </c>
      <c r="CD2327" s="1">
        <v>16.809999999999999</v>
      </c>
      <c r="CF2327" s="1" t="s">
        <v>155</v>
      </c>
    </row>
    <row r="2328" spans="2:125" x14ac:dyDescent="0.25">
      <c r="B2328" s="1" t="s">
        <v>152</v>
      </c>
      <c r="C2328" s="84">
        <v>1998</v>
      </c>
      <c r="D2328" s="3">
        <v>36136</v>
      </c>
      <c r="E2328" s="3"/>
      <c r="AJ2328" s="4"/>
      <c r="AK2328" s="1"/>
      <c r="AL2328" s="1"/>
      <c r="AM2328" s="4"/>
      <c r="AZ2328" s="1">
        <v>8.6999999999999993</v>
      </c>
      <c r="BY2328" s="1">
        <v>9</v>
      </c>
      <c r="CC2328" s="1">
        <v>15.76</v>
      </c>
      <c r="CD2328" s="1">
        <v>17.3</v>
      </c>
      <c r="CE2328" s="1" t="s">
        <v>155</v>
      </c>
      <c r="CF2328" s="1" t="s">
        <v>155</v>
      </c>
      <c r="DM2328" s="1">
        <v>278.82</v>
      </c>
      <c r="DN2328" s="1">
        <v>9.6000000000000002E-2</v>
      </c>
      <c r="DO2328" s="1">
        <v>0.153</v>
      </c>
      <c r="DP2328" s="1">
        <v>0.20899999999999999</v>
      </c>
      <c r="DQ2328" s="1">
        <v>0.189</v>
      </c>
      <c r="DR2328" s="1">
        <v>0.20399999999999999</v>
      </c>
      <c r="DS2328" s="1">
        <v>0.22600000000000001</v>
      </c>
      <c r="DT2328" s="1">
        <v>0.13200000000000001</v>
      </c>
      <c r="DU2328" s="1">
        <v>0.184</v>
      </c>
    </row>
    <row r="2329" spans="2:125" x14ac:dyDescent="0.25">
      <c r="B2329" s="1" t="s">
        <v>152</v>
      </c>
      <c r="C2329" s="84">
        <v>1998</v>
      </c>
      <c r="D2329" s="3">
        <v>36138</v>
      </c>
      <c r="E2329" s="3"/>
      <c r="AJ2329" s="4">
        <v>699.96</v>
      </c>
      <c r="AK2329" s="1"/>
      <c r="AL2329" s="1"/>
      <c r="AM2329" s="4"/>
      <c r="AR2329" s="1">
        <v>0</v>
      </c>
      <c r="AU2329" s="1">
        <v>0.92401427300000005</v>
      </c>
      <c r="AX2329" s="1">
        <v>3.59</v>
      </c>
      <c r="AY2329" s="1">
        <v>3.25</v>
      </c>
      <c r="BB2329" s="1">
        <v>5.75</v>
      </c>
      <c r="BC2329" s="1">
        <v>637.83000000000004</v>
      </c>
      <c r="BD2329" s="1">
        <v>4.67</v>
      </c>
      <c r="BH2329" s="1">
        <v>24508.32</v>
      </c>
      <c r="BI2329" s="1">
        <v>159.44</v>
      </c>
      <c r="BJ2329" s="1">
        <v>0</v>
      </c>
      <c r="BL2329" s="1">
        <v>27.24</v>
      </c>
      <c r="BW2329" s="1">
        <v>379.34</v>
      </c>
      <c r="CA2329" s="1">
        <v>646.79999999999995</v>
      </c>
      <c r="CF2329" s="1" t="s">
        <v>156</v>
      </c>
    </row>
    <row r="2330" spans="2:125" x14ac:dyDescent="0.25">
      <c r="B2330" s="1" t="s">
        <v>152</v>
      </c>
      <c r="C2330" s="84">
        <v>1998</v>
      </c>
      <c r="D2330" s="3">
        <v>36139</v>
      </c>
      <c r="E2330" s="3"/>
      <c r="AJ2330" s="4"/>
      <c r="AK2330" s="1"/>
      <c r="AL2330" s="1"/>
      <c r="AM2330" s="4"/>
      <c r="AZ2330" s="1">
        <v>9</v>
      </c>
      <c r="CC2330" s="1">
        <v>13.11</v>
      </c>
      <c r="CD2330" s="1">
        <v>13.02</v>
      </c>
      <c r="CF2330" s="1" t="s">
        <v>155</v>
      </c>
    </row>
    <row r="2331" spans="2:125" x14ac:dyDescent="0.25">
      <c r="B2331" s="1" t="s">
        <v>152</v>
      </c>
      <c r="C2331" s="84">
        <v>1998</v>
      </c>
      <c r="D2331" s="3">
        <v>36143</v>
      </c>
      <c r="E2331" s="3"/>
      <c r="AJ2331" s="4"/>
      <c r="AK2331" s="1"/>
      <c r="AL2331" s="1"/>
      <c r="AM2331" s="4"/>
      <c r="CC2331" s="1">
        <v>12.33</v>
      </c>
      <c r="CD2331" s="1">
        <v>10.210000000000001</v>
      </c>
      <c r="CE2331" s="1" t="s">
        <v>155</v>
      </c>
      <c r="CF2331" s="1" t="s">
        <v>155</v>
      </c>
      <c r="DM2331" s="1">
        <v>263.67</v>
      </c>
      <c r="DN2331" s="1">
        <v>9.7000000000000003E-2</v>
      </c>
      <c r="DO2331" s="1">
        <v>0.14499999999999999</v>
      </c>
      <c r="DP2331" s="1">
        <v>0.191</v>
      </c>
      <c r="DQ2331" s="1">
        <v>0.16200000000000001</v>
      </c>
      <c r="DR2331" s="1">
        <v>0.192</v>
      </c>
      <c r="DS2331" s="1">
        <v>0.221</v>
      </c>
      <c r="DT2331" s="1">
        <v>0.128</v>
      </c>
      <c r="DU2331" s="1">
        <v>0.185</v>
      </c>
    </row>
    <row r="2332" spans="2:125" x14ac:dyDescent="0.25">
      <c r="B2332" s="1" t="s">
        <v>152</v>
      </c>
      <c r="C2332" s="84">
        <v>1998</v>
      </c>
      <c r="D2332" s="3">
        <v>36145</v>
      </c>
      <c r="E2332" s="3"/>
      <c r="AJ2332" s="4">
        <v>830.96</v>
      </c>
      <c r="AK2332" s="1"/>
      <c r="AL2332" s="1"/>
      <c r="AM2332" s="4"/>
      <c r="AR2332" s="1">
        <v>5625.31</v>
      </c>
      <c r="AT2332" s="1">
        <v>127.72</v>
      </c>
      <c r="AU2332" s="1">
        <v>0.86606079199999997</v>
      </c>
      <c r="AX2332" s="1">
        <v>5.79</v>
      </c>
      <c r="AY2332" s="1">
        <v>4</v>
      </c>
      <c r="BB2332" s="1">
        <v>5</v>
      </c>
      <c r="BC2332" s="1">
        <v>690</v>
      </c>
      <c r="BD2332" s="1">
        <v>4.03</v>
      </c>
      <c r="BH2332" s="1">
        <v>22259.040000000001</v>
      </c>
      <c r="BI2332" s="1">
        <v>151.85</v>
      </c>
      <c r="BJ2332" s="1">
        <v>16.7</v>
      </c>
      <c r="BL2332" s="1">
        <v>81.88</v>
      </c>
      <c r="BW2332" s="1">
        <v>430.24</v>
      </c>
      <c r="CA2332" s="1">
        <v>551.51</v>
      </c>
      <c r="CF2332" s="1" t="s">
        <v>156</v>
      </c>
    </row>
    <row r="2333" spans="2:125" x14ac:dyDescent="0.25">
      <c r="B2333" s="1" t="s">
        <v>152</v>
      </c>
      <c r="C2333" s="84">
        <v>1998</v>
      </c>
      <c r="D2333" s="3">
        <v>36146</v>
      </c>
      <c r="E2333" s="3"/>
      <c r="AJ2333" s="4"/>
      <c r="AK2333" s="1"/>
      <c r="AL2333" s="1"/>
      <c r="AM2333" s="4"/>
      <c r="CD2333" s="1">
        <v>6.29</v>
      </c>
      <c r="CF2333" s="1" t="s">
        <v>155</v>
      </c>
    </row>
    <row r="2334" spans="2:125" x14ac:dyDescent="0.25">
      <c r="B2334" s="1" t="s">
        <v>152</v>
      </c>
      <c r="C2334" s="84">
        <v>1998</v>
      </c>
      <c r="D2334" s="3">
        <v>36150</v>
      </c>
      <c r="E2334" s="3"/>
      <c r="AJ2334" s="4"/>
      <c r="AK2334" s="1"/>
      <c r="AL2334" s="1"/>
      <c r="AM2334" s="4"/>
      <c r="CD2334" s="1">
        <v>7.79</v>
      </c>
      <c r="CE2334" s="1" t="s">
        <v>155</v>
      </c>
      <c r="CF2334" s="1" t="s">
        <v>155</v>
      </c>
      <c r="DM2334" s="1">
        <v>251.89</v>
      </c>
      <c r="DN2334" s="1">
        <v>8.8999999999999996E-2</v>
      </c>
      <c r="DO2334" s="1">
        <v>0.14099999999999999</v>
      </c>
      <c r="DP2334" s="1">
        <v>0.17899999999999999</v>
      </c>
      <c r="DQ2334" s="1">
        <v>0.14099999999999999</v>
      </c>
      <c r="DR2334" s="1">
        <v>0.183</v>
      </c>
      <c r="DS2334" s="1">
        <v>0.215</v>
      </c>
      <c r="DT2334" s="1">
        <v>0.128</v>
      </c>
      <c r="DU2334" s="1">
        <v>0.184</v>
      </c>
    </row>
    <row r="2335" spans="2:125" x14ac:dyDescent="0.25">
      <c r="B2335" s="1" t="s">
        <v>152</v>
      </c>
      <c r="C2335" s="84">
        <v>1998</v>
      </c>
      <c r="D2335" s="3">
        <v>36152</v>
      </c>
      <c r="E2335" s="3"/>
      <c r="AJ2335" s="4"/>
      <c r="AK2335" s="1"/>
      <c r="AL2335" s="1"/>
      <c r="AM2335" s="4"/>
      <c r="CD2335" s="1">
        <v>5.29</v>
      </c>
      <c r="CF2335" s="1" t="s">
        <v>155</v>
      </c>
    </row>
    <row r="2336" spans="2:125" x14ac:dyDescent="0.25">
      <c r="B2336" s="1" t="s">
        <v>152</v>
      </c>
      <c r="C2336" s="84">
        <v>1998</v>
      </c>
      <c r="D2336" s="3">
        <v>36153</v>
      </c>
      <c r="E2336" s="3"/>
      <c r="AJ2336" s="4">
        <v>868.11</v>
      </c>
      <c r="AK2336" s="1"/>
      <c r="AL2336" s="1"/>
      <c r="AM2336" s="4"/>
      <c r="AR2336" s="1">
        <v>9450.32</v>
      </c>
      <c r="AT2336" s="1">
        <v>177.69</v>
      </c>
      <c r="AU2336" s="1">
        <v>0.75850471399999997</v>
      </c>
      <c r="AX2336" s="1">
        <v>6.88</v>
      </c>
      <c r="AY2336" s="1">
        <v>4.3</v>
      </c>
      <c r="BB2336" s="1">
        <v>4.7</v>
      </c>
      <c r="BC2336" s="1">
        <v>738.33</v>
      </c>
      <c r="BD2336" s="1">
        <v>2.77</v>
      </c>
      <c r="BH2336" s="1">
        <v>20909.78</v>
      </c>
      <c r="BI2336" s="1">
        <v>126.47</v>
      </c>
      <c r="BJ2336" s="1">
        <v>17.850000000000001</v>
      </c>
      <c r="BL2336" s="1">
        <v>82.51</v>
      </c>
      <c r="BW2336" s="1">
        <v>434.79</v>
      </c>
      <c r="CA2336" s="1">
        <v>467.78</v>
      </c>
      <c r="CF2336" s="1" t="s">
        <v>156</v>
      </c>
    </row>
    <row r="2337" spans="2:125" x14ac:dyDescent="0.25">
      <c r="B2337" s="1" t="s">
        <v>152</v>
      </c>
      <c r="C2337" s="84">
        <v>1998</v>
      </c>
      <c r="D2337" s="3">
        <v>36157</v>
      </c>
      <c r="E2337" s="3"/>
      <c r="AJ2337" s="4"/>
      <c r="AK2337" s="1"/>
      <c r="AL2337" s="1"/>
      <c r="AM2337" s="4"/>
      <c r="CE2337" s="1" t="s">
        <v>155</v>
      </c>
      <c r="CF2337" s="1" t="s">
        <v>155</v>
      </c>
      <c r="DM2337" s="1">
        <v>236.77</v>
      </c>
      <c r="DN2337" s="1">
        <v>8.3000000000000004E-2</v>
      </c>
      <c r="DO2337" s="1">
        <v>0.13600000000000001</v>
      </c>
      <c r="DP2337" s="1">
        <v>0.16500000000000001</v>
      </c>
      <c r="DQ2337" s="1">
        <v>0.125</v>
      </c>
      <c r="DR2337" s="1">
        <v>0.16600000000000001</v>
      </c>
      <c r="DS2337" s="1">
        <v>0.20499999999999999</v>
      </c>
      <c r="DT2337" s="1">
        <v>0.124</v>
      </c>
      <c r="DU2337" s="1">
        <v>0.18</v>
      </c>
    </row>
    <row r="2338" spans="2:125" x14ac:dyDescent="0.25">
      <c r="B2338" s="1" t="s">
        <v>152</v>
      </c>
      <c r="C2338" s="84">
        <v>1998</v>
      </c>
      <c r="D2338" s="3">
        <v>36159</v>
      </c>
      <c r="E2338" s="3"/>
      <c r="AJ2338" s="4">
        <v>1017.15</v>
      </c>
      <c r="AK2338" s="1"/>
      <c r="AL2338" s="1"/>
      <c r="AM2338" s="4"/>
      <c r="AR2338" s="1">
        <v>10414.61</v>
      </c>
      <c r="AT2338" s="1">
        <v>282.76</v>
      </c>
      <c r="AU2338" s="1">
        <v>0.72687905799999997</v>
      </c>
      <c r="AX2338" s="1">
        <v>8.2899999999999991</v>
      </c>
      <c r="BC2338" s="1">
        <v>801.17</v>
      </c>
      <c r="BD2338" s="1">
        <v>2.2999999999999998</v>
      </c>
      <c r="BH2338" s="1">
        <v>18467.3</v>
      </c>
      <c r="BI2338" s="1">
        <v>126.06</v>
      </c>
      <c r="BJ2338" s="1">
        <v>18.25</v>
      </c>
      <c r="BL2338" s="1">
        <v>97.89</v>
      </c>
      <c r="BW2338" s="1">
        <v>454.29</v>
      </c>
      <c r="CA2338" s="1">
        <v>404.25</v>
      </c>
      <c r="CF2338" s="1" t="s">
        <v>155</v>
      </c>
    </row>
    <row r="2339" spans="2:125" x14ac:dyDescent="0.25">
      <c r="B2339" s="1" t="s">
        <v>152</v>
      </c>
      <c r="C2339" s="84">
        <v>1998</v>
      </c>
      <c r="D2339" s="3">
        <v>36159</v>
      </c>
      <c r="E2339" s="3"/>
      <c r="AJ2339" s="4"/>
      <c r="AK2339" s="1"/>
      <c r="AL2339" s="1"/>
      <c r="AM2339" s="4"/>
      <c r="AY2339" s="1">
        <v>4.75</v>
      </c>
      <c r="BB2339" s="1">
        <v>4.25</v>
      </c>
      <c r="CF2339" s="1" t="s">
        <v>156</v>
      </c>
    </row>
    <row r="2340" spans="2:125" x14ac:dyDescent="0.25">
      <c r="B2340" s="1" t="s">
        <v>152</v>
      </c>
      <c r="C2340" s="84">
        <v>1998</v>
      </c>
      <c r="D2340" s="3">
        <v>36167</v>
      </c>
      <c r="E2340" s="3"/>
      <c r="AJ2340" s="4">
        <v>1294.1400000000001</v>
      </c>
      <c r="AK2340" s="1"/>
      <c r="AL2340" s="1"/>
      <c r="AM2340" s="4"/>
      <c r="AR2340" s="1">
        <v>13539.13</v>
      </c>
      <c r="AT2340" s="1">
        <v>525.61</v>
      </c>
      <c r="AU2340" s="1">
        <v>0.54370127099999999</v>
      </c>
      <c r="AX2340" s="1">
        <v>20.260000000000002</v>
      </c>
      <c r="AY2340" s="1">
        <v>6.65</v>
      </c>
      <c r="BB2340" s="1">
        <v>2.35</v>
      </c>
      <c r="BC2340" s="1">
        <v>741.67</v>
      </c>
      <c r="BD2340" s="1">
        <v>1.4</v>
      </c>
      <c r="BH2340" s="1">
        <v>19185.41</v>
      </c>
      <c r="BI2340" s="1">
        <v>74.36</v>
      </c>
      <c r="BJ2340" s="1">
        <v>17.88</v>
      </c>
      <c r="BL2340" s="1">
        <v>105.25</v>
      </c>
      <c r="BW2340" s="1">
        <v>451.69</v>
      </c>
      <c r="CA2340" s="1">
        <v>436.01</v>
      </c>
      <c r="CF2340" s="1" t="s">
        <v>156</v>
      </c>
    </row>
    <row r="2341" spans="2:125" x14ac:dyDescent="0.25">
      <c r="B2341" s="1" t="s">
        <v>152</v>
      </c>
      <c r="C2341" s="84">
        <v>1998</v>
      </c>
      <c r="D2341" s="3">
        <v>36171</v>
      </c>
      <c r="E2341" s="3"/>
      <c r="AJ2341" s="4"/>
      <c r="AK2341" s="1"/>
      <c r="AL2341" s="1"/>
      <c r="AM2341" s="4"/>
      <c r="CE2341" s="1" t="s">
        <v>155</v>
      </c>
      <c r="DM2341" s="1">
        <v>216.11</v>
      </c>
      <c r="DN2341" s="1">
        <v>7.9000000000000001E-2</v>
      </c>
      <c r="DO2341" s="1">
        <v>0.125</v>
      </c>
      <c r="DP2341" s="1">
        <v>0.14399999999999999</v>
      </c>
      <c r="DQ2341" s="1">
        <v>0.1</v>
      </c>
      <c r="DR2341" s="1">
        <v>0.14599999999999999</v>
      </c>
      <c r="DS2341" s="1">
        <v>0.19</v>
      </c>
      <c r="DT2341" s="1">
        <v>0.11600000000000001</v>
      </c>
      <c r="DU2341" s="1">
        <v>0.18</v>
      </c>
    </row>
    <row r="2342" spans="2:125" x14ac:dyDescent="0.25">
      <c r="B2342" s="1" t="s">
        <v>152</v>
      </c>
      <c r="C2342" s="84">
        <v>1998</v>
      </c>
      <c r="D2342" s="3">
        <v>36172</v>
      </c>
      <c r="E2342" s="3"/>
      <c r="AJ2342" s="4">
        <v>1140.7</v>
      </c>
      <c r="AK2342" s="1"/>
      <c r="AL2342" s="1"/>
      <c r="AM2342" s="4"/>
      <c r="AR2342" s="1">
        <v>9148.8799999999992</v>
      </c>
      <c r="AT2342" s="1">
        <v>331.32</v>
      </c>
      <c r="AU2342" s="1">
        <v>9.7993878000000006E-2</v>
      </c>
      <c r="AX2342" s="1">
        <v>40.85</v>
      </c>
      <c r="AY2342" s="1">
        <v>8.6</v>
      </c>
      <c r="BB2342" s="1">
        <v>0.4</v>
      </c>
      <c r="BC2342" s="1">
        <v>746.67</v>
      </c>
      <c r="BD2342" s="1">
        <v>0.16</v>
      </c>
      <c r="BI2342" s="1">
        <v>53.27</v>
      </c>
      <c r="BJ2342" s="1">
        <v>16.899999999999999</v>
      </c>
      <c r="BL2342" s="1">
        <v>53.63</v>
      </c>
      <c r="BW2342" s="1">
        <v>425.7</v>
      </c>
      <c r="CA2342" s="1">
        <v>337.84</v>
      </c>
      <c r="CF2342" s="1" t="s">
        <v>156</v>
      </c>
    </row>
    <row r="2343" spans="2:125" x14ac:dyDescent="0.25">
      <c r="B2343" s="1" t="s">
        <v>152</v>
      </c>
      <c r="C2343" s="84">
        <v>1998</v>
      </c>
      <c r="D2343" s="3">
        <v>36178</v>
      </c>
      <c r="E2343" s="3"/>
      <c r="AJ2343" s="4"/>
      <c r="AK2343" s="1"/>
      <c r="AL2343" s="1"/>
      <c r="AM2343" s="4"/>
      <c r="CE2343" s="1" t="s">
        <v>155</v>
      </c>
      <c r="DM2343" s="1">
        <v>212.08</v>
      </c>
      <c r="DN2343" s="1">
        <v>7.6999999999999999E-2</v>
      </c>
      <c r="DO2343" s="1">
        <v>0.129</v>
      </c>
      <c r="DP2343" s="1">
        <v>0.14399999999999999</v>
      </c>
      <c r="DQ2343" s="1">
        <v>0.10100000000000001</v>
      </c>
      <c r="DR2343" s="1">
        <v>0.14299999999999999</v>
      </c>
      <c r="DS2343" s="1">
        <v>0.18</v>
      </c>
      <c r="DT2343" s="1">
        <v>0.112</v>
      </c>
      <c r="DU2343" s="1">
        <v>0.17599999999999999</v>
      </c>
    </row>
    <row r="2344" spans="2:125" x14ac:dyDescent="0.25">
      <c r="B2344" s="1" t="s">
        <v>152</v>
      </c>
      <c r="C2344" s="84">
        <v>1998</v>
      </c>
      <c r="D2344" s="3">
        <v>36179</v>
      </c>
      <c r="E2344" s="3"/>
      <c r="AJ2344" s="4">
        <v>1190.8599999999999</v>
      </c>
      <c r="AK2344" s="1"/>
      <c r="AL2344" s="1"/>
      <c r="AM2344" s="4"/>
      <c r="AR2344" s="1">
        <v>12584.51</v>
      </c>
      <c r="AT2344" s="1">
        <v>532.16999999999996</v>
      </c>
      <c r="AX2344" s="1">
        <v>85.26</v>
      </c>
      <c r="AY2344" s="1">
        <v>9</v>
      </c>
      <c r="BB2344" s="1">
        <v>0</v>
      </c>
      <c r="BD2344" s="1">
        <v>0</v>
      </c>
      <c r="BI2344" s="1">
        <v>0</v>
      </c>
      <c r="BJ2344" s="1">
        <v>19.75</v>
      </c>
      <c r="BL2344" s="1">
        <v>81.040000000000006</v>
      </c>
      <c r="CF2344" s="1" t="s">
        <v>156</v>
      </c>
    </row>
    <row r="2345" spans="2:125" x14ac:dyDescent="0.25">
      <c r="B2345" s="1" t="s">
        <v>152</v>
      </c>
      <c r="C2345" s="84">
        <v>1998</v>
      </c>
      <c r="D2345" s="3">
        <v>36185</v>
      </c>
      <c r="E2345" s="3"/>
      <c r="AJ2345" s="4"/>
      <c r="AK2345" s="1"/>
      <c r="AL2345" s="1"/>
      <c r="AM2345" s="4"/>
      <c r="CE2345" s="1" t="s">
        <v>155</v>
      </c>
      <c r="DM2345" s="1">
        <v>210.37</v>
      </c>
      <c r="DN2345" s="1">
        <v>7.3999999999999996E-2</v>
      </c>
      <c r="DO2345" s="1">
        <v>0.129</v>
      </c>
      <c r="DP2345" s="1">
        <v>0.14799999999999999</v>
      </c>
      <c r="DQ2345" s="1">
        <v>0.10199999999999999</v>
      </c>
      <c r="DR2345" s="1">
        <v>0.14399999999999999</v>
      </c>
      <c r="DS2345" s="1">
        <v>0.17899999999999999</v>
      </c>
      <c r="DT2345" s="1">
        <v>0.106</v>
      </c>
      <c r="DU2345" s="1">
        <v>0.17</v>
      </c>
    </row>
    <row r="2346" spans="2:125" x14ac:dyDescent="0.25">
      <c r="B2346" s="1" t="s">
        <v>152</v>
      </c>
      <c r="C2346" s="84">
        <v>1998</v>
      </c>
      <c r="D2346" s="3">
        <v>36188</v>
      </c>
      <c r="E2346" s="3"/>
      <c r="AJ2346" s="4">
        <v>1251.78</v>
      </c>
      <c r="AK2346" s="1"/>
      <c r="AL2346" s="1"/>
      <c r="AM2346" s="4"/>
      <c r="AR2346" s="1">
        <v>16822.11</v>
      </c>
      <c r="AT2346" s="1">
        <v>612.64</v>
      </c>
      <c r="AX2346" s="1">
        <v>83.29</v>
      </c>
      <c r="AY2346" s="1">
        <v>9</v>
      </c>
      <c r="BB2346" s="1">
        <v>0</v>
      </c>
      <c r="BD2346" s="1">
        <v>0</v>
      </c>
      <c r="BI2346" s="1">
        <v>0</v>
      </c>
      <c r="BJ2346" s="1">
        <v>24.63</v>
      </c>
      <c r="BL2346" s="1">
        <v>74.819999999999993</v>
      </c>
      <c r="CF2346" s="1" t="s">
        <v>156</v>
      </c>
    </row>
    <row r="2347" spans="2:125" x14ac:dyDescent="0.25">
      <c r="B2347" s="1" t="s">
        <v>152</v>
      </c>
      <c r="C2347" s="84">
        <v>1998</v>
      </c>
      <c r="D2347" s="3">
        <v>36192</v>
      </c>
      <c r="E2347" s="3"/>
      <c r="AJ2347" s="4"/>
      <c r="AK2347" s="1"/>
      <c r="AL2347" s="1"/>
      <c r="AM2347" s="4"/>
      <c r="CE2347" s="1" t="s">
        <v>155</v>
      </c>
      <c r="DM2347" s="1">
        <v>212.67</v>
      </c>
      <c r="DN2347" s="1">
        <v>7.1999999999999995E-2</v>
      </c>
      <c r="DO2347" s="1">
        <v>0.13200000000000001</v>
      </c>
      <c r="DP2347" s="1">
        <v>0.154</v>
      </c>
      <c r="DQ2347" s="1">
        <v>0.108</v>
      </c>
      <c r="DR2347" s="1">
        <v>0.14499999999999999</v>
      </c>
      <c r="DS2347" s="1">
        <v>0.17499999999999999</v>
      </c>
      <c r="DT2347" s="1">
        <v>0.107</v>
      </c>
      <c r="DU2347" s="1">
        <v>0.17</v>
      </c>
    </row>
    <row r="2348" spans="2:125" x14ac:dyDescent="0.25">
      <c r="B2348" s="1" t="s">
        <v>152</v>
      </c>
      <c r="C2348" s="84">
        <v>1998</v>
      </c>
      <c r="D2348" s="3">
        <v>36194</v>
      </c>
      <c r="E2348" s="3"/>
      <c r="AJ2348" s="4">
        <v>1063.53</v>
      </c>
      <c r="AK2348" s="1"/>
      <c r="AL2348" s="1"/>
      <c r="AM2348" s="4"/>
      <c r="AR2348" s="1">
        <v>11319.82</v>
      </c>
      <c r="AT2348" s="1">
        <v>508.18</v>
      </c>
      <c r="AX2348" s="1">
        <v>73.67</v>
      </c>
      <c r="AY2348" s="1">
        <v>9</v>
      </c>
      <c r="BB2348" s="1">
        <v>0</v>
      </c>
      <c r="BD2348" s="1">
        <v>0</v>
      </c>
      <c r="BI2348" s="1">
        <v>0</v>
      </c>
      <c r="BJ2348" s="1">
        <v>18.8</v>
      </c>
      <c r="BL2348" s="1">
        <v>56.26</v>
      </c>
      <c r="CF2348" s="1" t="s">
        <v>156</v>
      </c>
    </row>
    <row r="2349" spans="2:125" x14ac:dyDescent="0.25">
      <c r="B2349" s="1" t="s">
        <v>152</v>
      </c>
      <c r="C2349" s="84">
        <v>1998</v>
      </c>
      <c r="D2349" s="3">
        <v>36199</v>
      </c>
      <c r="E2349" s="3"/>
      <c r="AJ2349" s="4"/>
      <c r="AK2349" s="1"/>
      <c r="AL2349" s="1"/>
      <c r="AM2349" s="4"/>
      <c r="CE2349" s="1" t="s">
        <v>155</v>
      </c>
      <c r="DM2349" s="1">
        <v>210.42</v>
      </c>
      <c r="DN2349" s="1">
        <v>7.0000000000000007E-2</v>
      </c>
      <c r="DO2349" s="1">
        <v>0.13400000000000001</v>
      </c>
      <c r="DP2349" s="1">
        <v>0.157</v>
      </c>
      <c r="DQ2349" s="1">
        <v>0.108</v>
      </c>
      <c r="DR2349" s="1">
        <v>0.14299999999999999</v>
      </c>
      <c r="DS2349" s="1">
        <v>0.17100000000000001</v>
      </c>
      <c r="DT2349" s="1">
        <v>0.104</v>
      </c>
      <c r="DU2349" s="1">
        <v>0.16400000000000001</v>
      </c>
    </row>
    <row r="2350" spans="2:125" x14ac:dyDescent="0.25">
      <c r="B2350" s="1" t="s">
        <v>152</v>
      </c>
      <c r="C2350" s="84">
        <v>1998</v>
      </c>
      <c r="D2350" s="3">
        <v>36199</v>
      </c>
      <c r="E2350" s="3"/>
      <c r="AJ2350" s="4"/>
      <c r="AK2350" s="1"/>
      <c r="AL2350" s="1"/>
      <c r="AM2350" s="4"/>
      <c r="AR2350" s="1">
        <v>14890.31</v>
      </c>
      <c r="AT2350" s="1">
        <v>446.26</v>
      </c>
      <c r="AY2350" s="1">
        <v>9</v>
      </c>
      <c r="BB2350" s="1">
        <v>0</v>
      </c>
      <c r="BJ2350" s="1">
        <v>0</v>
      </c>
      <c r="BN2350" s="1" t="s">
        <v>89</v>
      </c>
      <c r="CF2350" s="1" t="s">
        <v>156</v>
      </c>
    </row>
    <row r="2351" spans="2:125" x14ac:dyDescent="0.25">
      <c r="B2351" s="1" t="s">
        <v>152</v>
      </c>
      <c r="C2351" s="84">
        <v>1998</v>
      </c>
      <c r="D2351" s="3">
        <v>36209</v>
      </c>
      <c r="E2351" s="3"/>
      <c r="AJ2351" s="4"/>
      <c r="AK2351" s="1"/>
      <c r="AL2351" s="1"/>
      <c r="AM2351" s="4"/>
      <c r="AR2351" s="1">
        <v>0</v>
      </c>
      <c r="AY2351" s="1">
        <v>9</v>
      </c>
      <c r="BB2351" s="1">
        <v>0</v>
      </c>
      <c r="BJ2351" s="1">
        <v>0</v>
      </c>
      <c r="CF2351" s="1" t="s">
        <v>156</v>
      </c>
    </row>
    <row r="2352" spans="2:125" x14ac:dyDescent="0.25">
      <c r="B2352" s="1" t="s">
        <v>152</v>
      </c>
      <c r="C2352" s="84">
        <v>1998</v>
      </c>
      <c r="D2352" s="3">
        <v>36215</v>
      </c>
      <c r="E2352" s="3"/>
      <c r="AJ2352" s="4"/>
      <c r="AK2352" s="1"/>
      <c r="AL2352" s="1"/>
      <c r="AM2352" s="4"/>
      <c r="AR2352" s="1">
        <v>0</v>
      </c>
      <c r="AY2352" s="1">
        <v>9</v>
      </c>
      <c r="BB2352" s="1">
        <v>0</v>
      </c>
      <c r="BJ2352" s="1">
        <v>0</v>
      </c>
      <c r="CF2352" s="1" t="s">
        <v>156</v>
      </c>
    </row>
    <row r="2353" spans="1:124" x14ac:dyDescent="0.25">
      <c r="B2353" s="1" t="s">
        <v>152</v>
      </c>
      <c r="C2353" s="84">
        <v>1998</v>
      </c>
      <c r="D2353" s="3">
        <v>36222</v>
      </c>
      <c r="E2353" s="3"/>
      <c r="AJ2353" s="4"/>
      <c r="AK2353" s="1"/>
      <c r="AL2353" s="1"/>
      <c r="AM2353" s="4"/>
      <c r="AR2353" s="1">
        <v>0</v>
      </c>
      <c r="AY2353" s="1">
        <v>9</v>
      </c>
      <c r="BB2353" s="1">
        <v>0</v>
      </c>
      <c r="BJ2353" s="1">
        <v>0</v>
      </c>
      <c r="CF2353" s="1" t="s">
        <v>156</v>
      </c>
    </row>
    <row r="2354" spans="1:124" x14ac:dyDescent="0.25">
      <c r="A2354" s="1" t="s">
        <v>430</v>
      </c>
      <c r="B2354" s="1" t="s">
        <v>158</v>
      </c>
      <c r="C2354" s="84">
        <v>2007</v>
      </c>
      <c r="D2354" s="3">
        <v>39205</v>
      </c>
      <c r="E2354" s="3"/>
      <c r="AJ2354" s="4"/>
      <c r="AK2354" s="1"/>
      <c r="AL2354" s="1"/>
      <c r="AM2354" s="4"/>
      <c r="DM2354" s="1">
        <v>438</v>
      </c>
      <c r="DN2354" s="1">
        <v>0.219</v>
      </c>
      <c r="DO2354" s="1">
        <v>0.22900000000000001</v>
      </c>
      <c r="DP2354" s="1">
        <v>0.255</v>
      </c>
      <c r="DQ2354" s="1">
        <v>0.30599999999999999</v>
      </c>
      <c r="DR2354" s="1">
        <v>0.33200000000000002</v>
      </c>
      <c r="DS2354" s="1">
        <v>0.32800000000000001</v>
      </c>
      <c r="DT2354" s="1">
        <v>0.32800000000000001</v>
      </c>
    </row>
    <row r="2355" spans="1:124" x14ac:dyDescent="0.25">
      <c r="A2355" s="1" t="s">
        <v>430</v>
      </c>
      <c r="B2355" s="1" t="s">
        <v>158</v>
      </c>
      <c r="C2355" s="84">
        <v>2007</v>
      </c>
      <c r="D2355" s="3">
        <v>39230</v>
      </c>
      <c r="E2355" s="3"/>
      <c r="AJ2355" s="4"/>
      <c r="AK2355" s="1"/>
      <c r="AL2355" s="1"/>
      <c r="AM2355" s="4"/>
      <c r="AZ2355" s="1">
        <v>1</v>
      </c>
    </row>
    <row r="2356" spans="1:124" x14ac:dyDescent="0.25">
      <c r="A2356" s="1" t="s">
        <v>430</v>
      </c>
      <c r="B2356" s="1" t="s">
        <v>158</v>
      </c>
      <c r="C2356" s="84">
        <v>2007</v>
      </c>
      <c r="D2356" s="3">
        <v>39250</v>
      </c>
      <c r="E2356" s="3"/>
      <c r="AJ2356" s="4"/>
      <c r="AK2356" s="1"/>
      <c r="AL2356" s="1"/>
      <c r="AM2356" s="4"/>
      <c r="AZ2356" s="1">
        <v>2.5714285710000002</v>
      </c>
    </row>
    <row r="2357" spans="1:124" x14ac:dyDescent="0.25">
      <c r="A2357" s="1" t="s">
        <v>430</v>
      </c>
      <c r="B2357" s="1" t="s">
        <v>158</v>
      </c>
      <c r="C2357" s="84">
        <v>2007</v>
      </c>
      <c r="D2357" s="3">
        <v>39254</v>
      </c>
      <c r="E2357" s="3"/>
      <c r="AJ2357" s="4"/>
      <c r="AK2357" s="1"/>
      <c r="AL2357" s="1"/>
      <c r="AM2357" s="4"/>
      <c r="AZ2357" s="1">
        <v>3</v>
      </c>
    </row>
    <row r="2358" spans="1:124" x14ac:dyDescent="0.25">
      <c r="A2358" s="1" t="s">
        <v>430</v>
      </c>
      <c r="B2358" s="1" t="s">
        <v>158</v>
      </c>
      <c r="C2358" s="84">
        <v>2007</v>
      </c>
      <c r="D2358" s="3">
        <v>39270</v>
      </c>
      <c r="E2358" s="3"/>
      <c r="AJ2358" s="4"/>
      <c r="AK2358" s="1"/>
      <c r="AL2358" s="1"/>
      <c r="AM2358" s="4"/>
      <c r="AZ2358" s="1">
        <v>3.2857142860000002</v>
      </c>
    </row>
    <row r="2359" spans="1:124" x14ac:dyDescent="0.25">
      <c r="A2359" s="1" t="s">
        <v>430</v>
      </c>
      <c r="B2359" s="1" t="s">
        <v>158</v>
      </c>
      <c r="C2359" s="84">
        <v>2007</v>
      </c>
      <c r="D2359" s="3">
        <v>39271</v>
      </c>
      <c r="E2359" s="3"/>
      <c r="AJ2359" s="4"/>
      <c r="AK2359" s="1"/>
      <c r="AL2359" s="1"/>
      <c r="AM2359" s="4"/>
      <c r="AZ2359" s="1">
        <v>3.4285714289999998</v>
      </c>
    </row>
    <row r="2360" spans="1:124" x14ac:dyDescent="0.25">
      <c r="A2360" s="1" t="s">
        <v>430</v>
      </c>
      <c r="B2360" s="1" t="s">
        <v>158</v>
      </c>
      <c r="C2360" s="84">
        <v>2007</v>
      </c>
      <c r="D2360" s="3">
        <v>39272</v>
      </c>
      <c r="E2360" s="3"/>
      <c r="AJ2360" s="4">
        <v>102.93</v>
      </c>
      <c r="AK2360" s="1"/>
      <c r="AL2360" s="1"/>
      <c r="AM2360" s="4"/>
      <c r="AP2360" s="1">
        <v>0</v>
      </c>
      <c r="AX2360" s="1">
        <v>0</v>
      </c>
      <c r="BD2360" s="1">
        <v>2.5883190030000001</v>
      </c>
      <c r="BG2360" s="1">
        <v>78.803260449999996</v>
      </c>
      <c r="BH2360" s="1">
        <v>32845.328841779869</v>
      </c>
      <c r="BW2360" s="1">
        <v>24.126371550000002</v>
      </c>
    </row>
    <row r="2361" spans="1:124" x14ac:dyDescent="0.25">
      <c r="A2361" s="1" t="s">
        <v>430</v>
      </c>
      <c r="B2361" s="1" t="s">
        <v>158</v>
      </c>
      <c r="C2361" s="84">
        <v>2007</v>
      </c>
      <c r="D2361" s="3">
        <v>39273</v>
      </c>
      <c r="E2361" s="3"/>
      <c r="AJ2361" s="4"/>
      <c r="AK2361" s="1"/>
      <c r="AL2361" s="1"/>
      <c r="AM2361" s="4"/>
      <c r="AZ2361" s="1">
        <v>4</v>
      </c>
    </row>
    <row r="2362" spans="1:124" x14ac:dyDescent="0.25">
      <c r="A2362" s="1" t="s">
        <v>430</v>
      </c>
      <c r="B2362" s="1" t="s">
        <v>158</v>
      </c>
      <c r="C2362" s="84">
        <v>2007</v>
      </c>
      <c r="D2362" s="3">
        <v>39285</v>
      </c>
      <c r="E2362" s="3"/>
      <c r="AJ2362" s="4"/>
      <c r="AK2362" s="1"/>
      <c r="AL2362" s="1"/>
      <c r="AM2362" s="4"/>
      <c r="AZ2362" s="1">
        <v>4.2857142860000002</v>
      </c>
    </row>
    <row r="2363" spans="1:124" x14ac:dyDescent="0.25">
      <c r="A2363" s="1" t="s">
        <v>430</v>
      </c>
      <c r="B2363" s="1" t="s">
        <v>158</v>
      </c>
      <c r="C2363" s="84">
        <v>2007</v>
      </c>
      <c r="D2363" s="3">
        <v>39286</v>
      </c>
      <c r="E2363" s="3"/>
      <c r="AJ2363" s="4"/>
      <c r="AK2363" s="1"/>
      <c r="AL2363" s="1"/>
      <c r="AM2363" s="4"/>
      <c r="AZ2363" s="1">
        <v>4.5714285710000002</v>
      </c>
    </row>
    <row r="2364" spans="1:124" x14ac:dyDescent="0.25">
      <c r="A2364" s="1" t="s">
        <v>430</v>
      </c>
      <c r="B2364" s="1" t="s">
        <v>158</v>
      </c>
      <c r="C2364" s="84">
        <v>2007</v>
      </c>
      <c r="D2364" s="3">
        <v>39289</v>
      </c>
      <c r="E2364" s="3"/>
      <c r="AJ2364" s="4"/>
      <c r="AK2364" s="1"/>
      <c r="AL2364" s="1"/>
      <c r="AM2364" s="4"/>
      <c r="AZ2364" s="1">
        <v>5</v>
      </c>
    </row>
    <row r="2365" spans="1:124" x14ac:dyDescent="0.25">
      <c r="A2365" s="1" t="s">
        <v>430</v>
      </c>
      <c r="B2365" s="1" t="s">
        <v>158</v>
      </c>
      <c r="C2365" s="84">
        <v>2007</v>
      </c>
      <c r="D2365" s="3">
        <v>39296</v>
      </c>
      <c r="E2365" s="3"/>
      <c r="AJ2365" s="4"/>
      <c r="AK2365" s="1"/>
      <c r="AL2365" s="1"/>
      <c r="AM2365" s="4"/>
      <c r="AZ2365" s="1">
        <v>5.1428571429999996</v>
      </c>
    </row>
    <row r="2366" spans="1:124" x14ac:dyDescent="0.25">
      <c r="A2366" s="1" t="s">
        <v>430</v>
      </c>
      <c r="B2366" s="1" t="s">
        <v>158</v>
      </c>
      <c r="C2366" s="84">
        <v>2007</v>
      </c>
      <c r="D2366" s="3">
        <v>39297</v>
      </c>
      <c r="E2366" s="3"/>
      <c r="AJ2366" s="4"/>
      <c r="AK2366" s="1"/>
      <c r="AL2366" s="1"/>
      <c r="AM2366" s="4"/>
      <c r="AZ2366" s="1">
        <v>5.5714285710000002</v>
      </c>
    </row>
    <row r="2367" spans="1:124" x14ac:dyDescent="0.25">
      <c r="A2367" s="1" t="s">
        <v>430</v>
      </c>
      <c r="B2367" s="1" t="s">
        <v>158</v>
      </c>
      <c r="C2367" s="84">
        <v>2007</v>
      </c>
      <c r="D2367" s="3">
        <v>39300</v>
      </c>
      <c r="E2367" s="3"/>
      <c r="AJ2367" s="4"/>
      <c r="AK2367" s="1"/>
      <c r="AL2367" s="1"/>
      <c r="AM2367" s="4"/>
      <c r="AZ2367" s="1">
        <v>5.7142857139999998</v>
      </c>
    </row>
    <row r="2368" spans="1:124" x14ac:dyDescent="0.25">
      <c r="A2368" s="1" t="s">
        <v>430</v>
      </c>
      <c r="B2368" s="1" t="s">
        <v>158</v>
      </c>
      <c r="C2368" s="84">
        <v>2007</v>
      </c>
      <c r="D2368" s="3">
        <v>39301</v>
      </c>
      <c r="E2368" s="3"/>
      <c r="AJ2368" s="4"/>
      <c r="AK2368" s="1"/>
      <c r="AL2368" s="1"/>
      <c r="AM2368" s="4"/>
      <c r="AZ2368" s="1">
        <v>6</v>
      </c>
    </row>
    <row r="2369" spans="1:124" x14ac:dyDescent="0.25">
      <c r="A2369" s="1" t="s">
        <v>430</v>
      </c>
      <c r="B2369" s="1" t="s">
        <v>158</v>
      </c>
      <c r="C2369" s="84">
        <v>2007</v>
      </c>
      <c r="D2369" s="3">
        <v>39302</v>
      </c>
      <c r="E2369" s="3"/>
      <c r="AJ2369" s="4">
        <v>375.34</v>
      </c>
      <c r="AK2369" s="1"/>
      <c r="AL2369" s="1"/>
      <c r="AM2369" s="4"/>
      <c r="AP2369" s="1">
        <v>0</v>
      </c>
      <c r="AX2369" s="1">
        <v>47.143853970000002</v>
      </c>
      <c r="BD2369" s="1">
        <v>6.3641478449999997</v>
      </c>
      <c r="BG2369" s="1">
        <v>187.65918669999999</v>
      </c>
      <c r="BH2369" s="1">
        <v>33913.329570789421</v>
      </c>
      <c r="BW2369" s="1">
        <v>140.5350607</v>
      </c>
    </row>
    <row r="2370" spans="1:124" x14ac:dyDescent="0.25">
      <c r="A2370" s="1" t="s">
        <v>430</v>
      </c>
      <c r="B2370" s="1" t="s">
        <v>158</v>
      </c>
      <c r="C2370" s="84">
        <v>2007</v>
      </c>
      <c r="D2370" s="3">
        <v>39307</v>
      </c>
      <c r="E2370" s="3"/>
      <c r="AJ2370" s="4"/>
      <c r="AK2370" s="1"/>
      <c r="AL2370" s="1"/>
      <c r="AM2370" s="4"/>
      <c r="AZ2370" s="1">
        <v>6.1428571429999996</v>
      </c>
    </row>
    <row r="2371" spans="1:124" x14ac:dyDescent="0.25">
      <c r="A2371" s="1" t="s">
        <v>430</v>
      </c>
      <c r="B2371" s="1" t="s">
        <v>158</v>
      </c>
      <c r="C2371" s="84">
        <v>2007</v>
      </c>
      <c r="D2371" s="3">
        <v>39308</v>
      </c>
      <c r="E2371" s="3"/>
      <c r="AJ2371" s="4"/>
      <c r="AK2371" s="1"/>
      <c r="AL2371" s="1"/>
      <c r="AM2371" s="4"/>
      <c r="AZ2371" s="1">
        <v>6.2857142860000002</v>
      </c>
    </row>
    <row r="2372" spans="1:124" x14ac:dyDescent="0.25">
      <c r="A2372" s="1" t="s">
        <v>430</v>
      </c>
      <c r="B2372" s="1" t="s">
        <v>158</v>
      </c>
      <c r="C2372" s="84">
        <v>2007</v>
      </c>
      <c r="D2372" s="3">
        <v>39309</v>
      </c>
      <c r="E2372" s="3"/>
      <c r="AJ2372" s="4"/>
      <c r="AK2372" s="1"/>
      <c r="AL2372" s="1"/>
      <c r="AM2372" s="4"/>
      <c r="AZ2372" s="1">
        <v>6.7142857139999998</v>
      </c>
    </row>
    <row r="2373" spans="1:124" x14ac:dyDescent="0.25">
      <c r="A2373" s="1" t="s">
        <v>430</v>
      </c>
      <c r="B2373" s="1" t="s">
        <v>158</v>
      </c>
      <c r="C2373" s="84">
        <v>2007</v>
      </c>
      <c r="D2373" s="3">
        <v>39311</v>
      </c>
      <c r="E2373" s="3"/>
      <c r="AJ2373" s="4"/>
      <c r="AK2373" s="1"/>
      <c r="AL2373" s="1"/>
      <c r="AM2373" s="4"/>
      <c r="AZ2373" s="1">
        <v>6.8571428570000004</v>
      </c>
    </row>
    <row r="2374" spans="1:124" x14ac:dyDescent="0.25">
      <c r="A2374" s="1" t="s">
        <v>430</v>
      </c>
      <c r="B2374" s="1" t="s">
        <v>158</v>
      </c>
      <c r="C2374" s="84">
        <v>2007</v>
      </c>
      <c r="D2374" s="3">
        <v>39312</v>
      </c>
      <c r="E2374" s="3"/>
      <c r="AJ2374" s="4"/>
      <c r="AK2374" s="1"/>
      <c r="AL2374" s="1"/>
      <c r="AM2374" s="4"/>
      <c r="AZ2374" s="1">
        <v>7</v>
      </c>
    </row>
    <row r="2375" spans="1:124" x14ac:dyDescent="0.25">
      <c r="A2375" s="1" t="s">
        <v>430</v>
      </c>
      <c r="B2375" s="1" t="s">
        <v>158</v>
      </c>
      <c r="C2375" s="84">
        <v>2007</v>
      </c>
      <c r="D2375" s="3">
        <v>39318</v>
      </c>
      <c r="E2375" s="3"/>
      <c r="AJ2375" s="4"/>
      <c r="AK2375" s="1"/>
      <c r="AL2375" s="1"/>
      <c r="AM2375" s="4"/>
      <c r="AZ2375" s="1">
        <v>7.2857142860000002</v>
      </c>
    </row>
    <row r="2376" spans="1:124" x14ac:dyDescent="0.25">
      <c r="A2376" s="1" t="s">
        <v>430</v>
      </c>
      <c r="B2376" s="1" t="s">
        <v>158</v>
      </c>
      <c r="C2376" s="84">
        <v>2007</v>
      </c>
      <c r="D2376" s="3">
        <v>39319</v>
      </c>
      <c r="E2376" s="3"/>
      <c r="AJ2376" s="4"/>
      <c r="AK2376" s="1"/>
      <c r="AL2376" s="1"/>
      <c r="AM2376" s="4"/>
      <c r="AZ2376" s="1">
        <v>7.4285714289999998</v>
      </c>
    </row>
    <row r="2377" spans="1:124" x14ac:dyDescent="0.25">
      <c r="A2377" s="1" t="s">
        <v>430</v>
      </c>
      <c r="B2377" s="1" t="s">
        <v>158</v>
      </c>
      <c r="C2377" s="84">
        <v>2007</v>
      </c>
      <c r="D2377" s="3">
        <v>39320</v>
      </c>
      <c r="E2377" s="3"/>
      <c r="AJ2377" s="4"/>
      <c r="AK2377" s="1"/>
      <c r="AL2377" s="1"/>
      <c r="AM2377" s="4"/>
      <c r="AZ2377" s="1">
        <v>7.7142857139999998</v>
      </c>
    </row>
    <row r="2378" spans="1:124" x14ac:dyDescent="0.25">
      <c r="A2378" s="1" t="s">
        <v>430</v>
      </c>
      <c r="B2378" s="1" t="s">
        <v>158</v>
      </c>
      <c r="C2378" s="84">
        <v>2007</v>
      </c>
      <c r="D2378" s="3">
        <v>39321</v>
      </c>
      <c r="E2378" s="3"/>
      <c r="AJ2378" s="4"/>
      <c r="AK2378" s="1"/>
      <c r="AL2378" s="1"/>
      <c r="AM2378" s="4"/>
      <c r="AZ2378" s="1">
        <v>7.8571428570000004</v>
      </c>
    </row>
    <row r="2379" spans="1:124" x14ac:dyDescent="0.25">
      <c r="A2379" s="1" t="s">
        <v>430</v>
      </c>
      <c r="B2379" s="1" t="s">
        <v>158</v>
      </c>
      <c r="C2379" s="84">
        <v>2007</v>
      </c>
      <c r="D2379" s="3">
        <v>39322</v>
      </c>
      <c r="E2379" s="3"/>
      <c r="AJ2379" s="4"/>
      <c r="AK2379" s="1"/>
      <c r="AL2379" s="1"/>
      <c r="AM2379" s="4"/>
      <c r="DM2379" s="1">
        <v>512</v>
      </c>
      <c r="DN2379" s="1">
        <v>0.30099999999999999</v>
      </c>
      <c r="DO2379" s="1">
        <v>0.373</v>
      </c>
      <c r="DP2379" s="1">
        <v>0.35499999999999998</v>
      </c>
      <c r="DQ2379" s="1">
        <v>0.312</v>
      </c>
      <c r="DR2379" s="1">
        <v>0.32</v>
      </c>
      <c r="DS2379" s="1">
        <v>0.33400000000000002</v>
      </c>
      <c r="DT2379" s="1">
        <v>0.30299999999999999</v>
      </c>
    </row>
    <row r="2380" spans="1:124" x14ac:dyDescent="0.25">
      <c r="A2380" s="1" t="s">
        <v>430</v>
      </c>
      <c r="B2380" s="1" t="s">
        <v>158</v>
      </c>
      <c r="C2380" s="84">
        <v>2007</v>
      </c>
      <c r="D2380" s="3">
        <v>39323</v>
      </c>
      <c r="E2380" s="3"/>
      <c r="AJ2380" s="4">
        <v>555.12</v>
      </c>
      <c r="AK2380" s="1"/>
      <c r="AL2380" s="1"/>
      <c r="AM2380" s="4"/>
      <c r="AP2380" s="1">
        <v>0</v>
      </c>
      <c r="AX2380" s="1">
        <v>105.4114635</v>
      </c>
      <c r="BD2380" s="1">
        <v>4.342824866</v>
      </c>
      <c r="BG2380" s="1">
        <v>182.75945350000001</v>
      </c>
      <c r="BH2380" s="1">
        <v>23762.518337719997</v>
      </c>
      <c r="BW2380" s="1">
        <v>266.94773359999999</v>
      </c>
      <c r="CA2380" s="1">
        <v>506.08041589999999</v>
      </c>
    </row>
    <row r="2381" spans="1:124" x14ac:dyDescent="0.25">
      <c r="A2381" s="1" t="s">
        <v>430</v>
      </c>
      <c r="B2381" s="1" t="s">
        <v>158</v>
      </c>
      <c r="C2381" s="84">
        <v>2007</v>
      </c>
      <c r="D2381" s="3">
        <v>39326</v>
      </c>
      <c r="E2381" s="3"/>
      <c r="AJ2381" s="4"/>
      <c r="AK2381" s="1"/>
      <c r="AL2381" s="1"/>
      <c r="AM2381" s="4"/>
      <c r="AZ2381" s="1">
        <v>8.1428571430000005</v>
      </c>
    </row>
    <row r="2382" spans="1:124" x14ac:dyDescent="0.25">
      <c r="A2382" s="1" t="s">
        <v>430</v>
      </c>
      <c r="B2382" s="1" t="s">
        <v>158</v>
      </c>
      <c r="C2382" s="84">
        <v>2007</v>
      </c>
      <c r="D2382" s="3">
        <v>39327</v>
      </c>
      <c r="E2382" s="3"/>
      <c r="AJ2382" s="4"/>
      <c r="AK2382" s="1"/>
      <c r="AL2382" s="1"/>
      <c r="AM2382" s="4"/>
      <c r="AZ2382" s="1">
        <v>8</v>
      </c>
    </row>
    <row r="2383" spans="1:124" x14ac:dyDescent="0.25">
      <c r="A2383" s="1" t="s">
        <v>430</v>
      </c>
      <c r="B2383" s="1" t="s">
        <v>158</v>
      </c>
      <c r="C2383" s="84">
        <v>2007</v>
      </c>
      <c r="D2383" s="3">
        <v>39328</v>
      </c>
      <c r="E2383" s="3"/>
      <c r="AJ2383" s="4"/>
      <c r="AK2383" s="1"/>
      <c r="AL2383" s="1"/>
      <c r="AM2383" s="4"/>
      <c r="AZ2383" s="1">
        <v>8.8571428569999995</v>
      </c>
    </row>
    <row r="2384" spans="1:124" x14ac:dyDescent="0.25">
      <c r="A2384" s="1" t="s">
        <v>430</v>
      </c>
      <c r="B2384" s="1" t="s">
        <v>158</v>
      </c>
      <c r="C2384" s="84">
        <v>2007</v>
      </c>
      <c r="D2384" s="3">
        <v>39332</v>
      </c>
      <c r="E2384" s="3"/>
      <c r="AJ2384" s="4"/>
      <c r="AK2384" s="1"/>
      <c r="AL2384" s="1"/>
      <c r="AM2384" s="4"/>
      <c r="AZ2384" s="1">
        <v>9</v>
      </c>
    </row>
    <row r="2385" spans="1:124" x14ac:dyDescent="0.25">
      <c r="A2385" s="1" t="s">
        <v>430</v>
      </c>
      <c r="B2385" s="1" t="s">
        <v>158</v>
      </c>
      <c r="C2385" s="84">
        <v>2007</v>
      </c>
      <c r="D2385" s="3">
        <v>39353</v>
      </c>
      <c r="E2385" s="3"/>
      <c r="AJ2385" s="4">
        <v>1063.3900000000001</v>
      </c>
      <c r="AK2385" s="1"/>
      <c r="AL2385" s="1"/>
      <c r="AM2385" s="4"/>
      <c r="AP2385" s="1">
        <v>168.61988310000001</v>
      </c>
      <c r="AX2385" s="1">
        <v>97.092175240000003</v>
      </c>
      <c r="BD2385" s="1">
        <v>5.0748375389999998</v>
      </c>
      <c r="BG2385" s="1">
        <v>161.9638956</v>
      </c>
      <c r="BH2385" s="1">
        <v>31333.140755557015</v>
      </c>
      <c r="BW2385" s="1">
        <v>635.71152329999995</v>
      </c>
      <c r="CA2385" s="1">
        <v>429.0173972</v>
      </c>
    </row>
    <row r="2386" spans="1:124" x14ac:dyDescent="0.25">
      <c r="A2386" s="1" t="s">
        <v>430</v>
      </c>
      <c r="B2386" s="1" t="s">
        <v>158</v>
      </c>
      <c r="C2386" s="84">
        <v>2007</v>
      </c>
      <c r="D2386" s="3">
        <v>39402</v>
      </c>
      <c r="E2386" s="3"/>
      <c r="AJ2386" s="4">
        <v>1369.7</v>
      </c>
      <c r="AK2386" s="1"/>
      <c r="AL2386" s="1"/>
      <c r="AM2386" s="4"/>
      <c r="AP2386" s="1">
        <v>483.05770130000002</v>
      </c>
      <c r="AT2386" s="1">
        <v>394</v>
      </c>
      <c r="AX2386" s="1">
        <v>0</v>
      </c>
      <c r="BD2386" s="1">
        <v>0</v>
      </c>
      <c r="BG2386" s="1">
        <v>0</v>
      </c>
      <c r="DM2386" s="1">
        <v>374</v>
      </c>
      <c r="DN2386" s="1">
        <v>0.13779018000000001</v>
      </c>
      <c r="DO2386" s="1">
        <v>0.25352712999999999</v>
      </c>
      <c r="DP2386" s="1">
        <v>0.26724658899999998</v>
      </c>
      <c r="DQ2386" s="1">
        <v>0.23796968399999999</v>
      </c>
      <c r="DR2386" s="1">
        <v>0.23979756099999999</v>
      </c>
      <c r="DS2386" s="1">
        <v>0.278082467</v>
      </c>
    </row>
    <row r="2387" spans="1:124" x14ac:dyDescent="0.25">
      <c r="A2387" s="1" t="s">
        <v>430</v>
      </c>
      <c r="B2387" s="1" t="s">
        <v>158</v>
      </c>
      <c r="C2387" s="84">
        <v>2007</v>
      </c>
      <c r="D2387" s="3">
        <v>39402</v>
      </c>
      <c r="E2387" s="3"/>
      <c r="AJ2387" s="4"/>
      <c r="AK2387" s="1"/>
      <c r="AL2387" s="1"/>
      <c r="AM2387" s="4"/>
      <c r="DM2387" s="1">
        <v>374</v>
      </c>
      <c r="DN2387" s="1">
        <v>0.13800000000000001</v>
      </c>
      <c r="DO2387" s="1">
        <v>0.253</v>
      </c>
      <c r="DP2387" s="1">
        <v>0.26800000000000002</v>
      </c>
      <c r="DQ2387" s="1">
        <v>0.23799999999999999</v>
      </c>
      <c r="DR2387" s="1">
        <v>0.24399999999999999</v>
      </c>
      <c r="DS2387" s="1">
        <v>0.27800000000000002</v>
      </c>
      <c r="DT2387" s="1">
        <v>0.183</v>
      </c>
    </row>
    <row r="2388" spans="1:124" x14ac:dyDescent="0.25">
      <c r="A2388" s="1" t="s">
        <v>430</v>
      </c>
      <c r="B2388" s="1" t="s">
        <v>159</v>
      </c>
      <c r="C2388" s="84">
        <v>2007</v>
      </c>
      <c r="D2388" s="3">
        <v>39205</v>
      </c>
      <c r="E2388" s="3"/>
      <c r="AJ2388" s="4"/>
      <c r="AK2388" s="1"/>
      <c r="AL2388" s="1"/>
      <c r="AM2388" s="4"/>
      <c r="DM2388" s="1">
        <v>438</v>
      </c>
      <c r="DN2388" s="1">
        <v>0.219</v>
      </c>
      <c r="DO2388" s="1">
        <v>0.22900000000000001</v>
      </c>
      <c r="DP2388" s="1">
        <v>0.255</v>
      </c>
      <c r="DQ2388" s="1">
        <v>0.30599999999999999</v>
      </c>
      <c r="DR2388" s="1">
        <v>0.33200000000000002</v>
      </c>
      <c r="DS2388" s="1">
        <v>0.32800000000000001</v>
      </c>
      <c r="DT2388" s="1">
        <v>0.32800000000000001</v>
      </c>
    </row>
    <row r="2389" spans="1:124" x14ac:dyDescent="0.25">
      <c r="A2389" s="1" t="s">
        <v>430</v>
      </c>
      <c r="B2389" s="1" t="s">
        <v>159</v>
      </c>
      <c r="C2389" s="84">
        <v>2007</v>
      </c>
      <c r="D2389" s="3">
        <v>39272</v>
      </c>
      <c r="E2389" s="3"/>
      <c r="AJ2389" s="4">
        <v>107.93</v>
      </c>
      <c r="AK2389" s="1"/>
      <c r="AL2389" s="1"/>
      <c r="AM2389" s="4"/>
      <c r="AP2389" s="1">
        <v>0</v>
      </c>
      <c r="AX2389" s="1">
        <v>0</v>
      </c>
      <c r="BD2389" s="1">
        <v>2.6822974510000002</v>
      </c>
      <c r="BG2389" s="1">
        <v>85.5906126</v>
      </c>
      <c r="BH2389" s="1">
        <v>31338.687377469516</v>
      </c>
      <c r="BW2389" s="1">
        <v>22.3367714</v>
      </c>
    </row>
    <row r="2390" spans="1:124" x14ac:dyDescent="0.25">
      <c r="A2390" s="1" t="s">
        <v>430</v>
      </c>
      <c r="B2390" s="1" t="s">
        <v>159</v>
      </c>
      <c r="C2390" s="84">
        <v>2007</v>
      </c>
      <c r="D2390" s="3">
        <v>39302</v>
      </c>
      <c r="E2390" s="3"/>
      <c r="AJ2390" s="4">
        <v>305.11</v>
      </c>
      <c r="AK2390" s="1"/>
      <c r="AL2390" s="1"/>
      <c r="AM2390" s="4"/>
      <c r="AP2390" s="1">
        <v>0</v>
      </c>
      <c r="AX2390" s="1">
        <v>40.359489269999997</v>
      </c>
      <c r="BD2390" s="1">
        <v>4.7832769690000001</v>
      </c>
      <c r="BG2390" s="1">
        <v>157.59216570000001</v>
      </c>
      <c r="BH2390" s="1">
        <v>30352.250990045632</v>
      </c>
      <c r="BW2390" s="1">
        <v>107.162745</v>
      </c>
    </row>
    <row r="2391" spans="1:124" x14ac:dyDescent="0.25">
      <c r="A2391" s="1" t="s">
        <v>430</v>
      </c>
      <c r="B2391" s="1" t="s">
        <v>159</v>
      </c>
      <c r="C2391" s="84">
        <v>2007</v>
      </c>
      <c r="D2391" s="3">
        <v>39322</v>
      </c>
      <c r="E2391" s="3"/>
      <c r="AJ2391" s="4"/>
      <c r="AK2391" s="1"/>
      <c r="AL2391" s="1"/>
      <c r="AM2391" s="4"/>
      <c r="DM2391" s="1">
        <v>481</v>
      </c>
      <c r="DN2391" s="1">
        <v>0.19600000000000001</v>
      </c>
      <c r="DO2391" s="1">
        <v>0.27400000000000002</v>
      </c>
      <c r="DP2391" s="1">
        <v>0.373</v>
      </c>
      <c r="DQ2391" s="1">
        <v>0.38300000000000001</v>
      </c>
      <c r="DR2391" s="1">
        <v>0.33700000000000002</v>
      </c>
      <c r="DS2391" s="1">
        <v>0.29199999999999998</v>
      </c>
      <c r="DT2391" s="1">
        <v>0.35199999999999998</v>
      </c>
    </row>
    <row r="2392" spans="1:124" x14ac:dyDescent="0.25">
      <c r="A2392" s="1" t="s">
        <v>430</v>
      </c>
      <c r="B2392" s="1" t="s">
        <v>159</v>
      </c>
      <c r="C2392" s="84">
        <v>2007</v>
      </c>
      <c r="D2392" s="3">
        <v>39323</v>
      </c>
      <c r="E2392" s="3"/>
      <c r="AJ2392" s="4">
        <v>527.75</v>
      </c>
      <c r="AK2392" s="1"/>
      <c r="AL2392" s="1"/>
      <c r="AM2392" s="4"/>
      <c r="AP2392" s="1">
        <v>0</v>
      </c>
      <c r="AX2392" s="1">
        <v>135.3175516</v>
      </c>
      <c r="BD2392" s="1">
        <v>4.1283082139999996</v>
      </c>
      <c r="BG2392" s="1">
        <v>162.8070907</v>
      </c>
      <c r="BH2392" s="1">
        <v>25357.054148255604</v>
      </c>
      <c r="BW2392" s="1">
        <v>229.6248458</v>
      </c>
      <c r="CA2392" s="1">
        <v>679.92792440000005</v>
      </c>
    </row>
    <row r="2393" spans="1:124" x14ac:dyDescent="0.25">
      <c r="A2393" s="1" t="s">
        <v>430</v>
      </c>
      <c r="B2393" s="1" t="s">
        <v>159</v>
      </c>
      <c r="C2393" s="84">
        <v>2007</v>
      </c>
      <c r="D2393" s="3">
        <v>39353</v>
      </c>
      <c r="E2393" s="3"/>
      <c r="AJ2393" s="4">
        <v>998.25</v>
      </c>
      <c r="AK2393" s="1"/>
      <c r="AL2393" s="1"/>
      <c r="AM2393" s="4"/>
      <c r="AP2393" s="1">
        <v>144.09461820000001</v>
      </c>
      <c r="AX2393" s="1">
        <v>136.4983302</v>
      </c>
      <c r="BD2393" s="1">
        <v>4.8132434760000002</v>
      </c>
      <c r="BG2393" s="1">
        <v>149.3478595</v>
      </c>
      <c r="BH2393" s="1">
        <v>32228.406166583805</v>
      </c>
      <c r="BW2393" s="1">
        <v>568.31185340000002</v>
      </c>
      <c r="CA2393" s="1">
        <v>420.98791469999998</v>
      </c>
    </row>
    <row r="2394" spans="1:124" x14ac:dyDescent="0.25">
      <c r="A2394" s="1" t="s">
        <v>430</v>
      </c>
      <c r="B2394" s="1" t="s">
        <v>159</v>
      </c>
      <c r="C2394" s="84">
        <v>2007</v>
      </c>
      <c r="D2394" s="3">
        <v>39402</v>
      </c>
      <c r="E2394" s="3"/>
      <c r="AJ2394" s="4">
        <v>945.96</v>
      </c>
      <c r="AK2394" s="1"/>
      <c r="AL2394" s="1"/>
      <c r="AM2394" s="4"/>
      <c r="AP2394" s="1">
        <v>301.0316267</v>
      </c>
      <c r="AT2394" s="1">
        <v>301</v>
      </c>
      <c r="AX2394" s="1">
        <v>0</v>
      </c>
      <c r="BD2394" s="1">
        <v>0</v>
      </c>
      <c r="BG2394" s="1">
        <v>0</v>
      </c>
      <c r="DM2394" s="1">
        <v>355</v>
      </c>
      <c r="DN2394" s="1">
        <v>0.13793666700000001</v>
      </c>
      <c r="DO2394" s="1">
        <v>0.17433238700000001</v>
      </c>
      <c r="DP2394" s="1">
        <v>0.21581035300000001</v>
      </c>
      <c r="DQ2394" s="1">
        <v>0.27757904</v>
      </c>
      <c r="DR2394" s="1">
        <v>0.28104812800000001</v>
      </c>
      <c r="DS2394" s="1">
        <v>0.24736988500000001</v>
      </c>
    </row>
    <row r="2395" spans="1:124" x14ac:dyDescent="0.25">
      <c r="A2395" s="1" t="s">
        <v>430</v>
      </c>
      <c r="B2395" s="1" t="s">
        <v>159</v>
      </c>
      <c r="C2395" s="84">
        <v>2007</v>
      </c>
      <c r="D2395" s="3">
        <v>39402</v>
      </c>
      <c r="E2395" s="3"/>
      <c r="AJ2395" s="4"/>
      <c r="AK2395" s="1"/>
      <c r="AL2395" s="1"/>
      <c r="AM2395" s="4"/>
      <c r="DM2395" s="1">
        <v>356</v>
      </c>
      <c r="DN2395" s="1">
        <v>0.13800000000000001</v>
      </c>
      <c r="DO2395" s="1">
        <v>0.17399999999999999</v>
      </c>
      <c r="DP2395" s="1">
        <v>0.216</v>
      </c>
      <c r="DQ2395" s="1">
        <v>0.27800000000000002</v>
      </c>
      <c r="DR2395" s="1">
        <v>0.28399999999999997</v>
      </c>
      <c r="DS2395" s="1">
        <v>0.247</v>
      </c>
      <c r="DT2395" s="1">
        <v>0.191</v>
      </c>
    </row>
    <row r="2396" spans="1:124" x14ac:dyDescent="0.25">
      <c r="A2396" s="1" t="s">
        <v>430</v>
      </c>
      <c r="B2396" s="1" t="s">
        <v>160</v>
      </c>
      <c r="C2396" s="84">
        <v>2006</v>
      </c>
      <c r="D2396" s="3">
        <v>38876</v>
      </c>
      <c r="E2396" s="3"/>
      <c r="F2396" s="1" t="s">
        <v>118</v>
      </c>
      <c r="AJ2396" s="4"/>
      <c r="AK2396" s="1"/>
      <c r="AL2396" s="1"/>
      <c r="AM2396" s="4"/>
      <c r="BS2396" s="1">
        <v>25.8</v>
      </c>
    </row>
    <row r="2397" spans="1:124" x14ac:dyDescent="0.25">
      <c r="A2397" s="1" t="s">
        <v>430</v>
      </c>
      <c r="B2397" s="1" t="s">
        <v>160</v>
      </c>
      <c r="C2397" s="84">
        <v>2006</v>
      </c>
      <c r="D2397" s="3">
        <v>38939</v>
      </c>
      <c r="E2397" s="3"/>
      <c r="F2397" s="1" t="s">
        <v>118</v>
      </c>
      <c r="AJ2397" s="4"/>
      <c r="AK2397" s="1"/>
      <c r="AL2397" s="1"/>
      <c r="AM2397" s="4"/>
      <c r="BS2397" s="1">
        <v>34</v>
      </c>
    </row>
    <row r="2398" spans="1:124" x14ac:dyDescent="0.25">
      <c r="A2398" s="1" t="s">
        <v>430</v>
      </c>
      <c r="B2398" s="1" t="s">
        <v>160</v>
      </c>
      <c r="C2398" s="84">
        <v>2006</v>
      </c>
      <c r="D2398" s="3">
        <v>38947</v>
      </c>
      <c r="E2398" s="3"/>
      <c r="F2398" s="1" t="s">
        <v>118</v>
      </c>
      <c r="AJ2398" s="4"/>
      <c r="AK2398" s="1"/>
      <c r="AL2398" s="1"/>
      <c r="AM2398" s="4"/>
      <c r="BS2398" s="1">
        <v>35</v>
      </c>
    </row>
    <row r="2399" spans="1:124" x14ac:dyDescent="0.25">
      <c r="A2399" s="1" t="s">
        <v>430</v>
      </c>
      <c r="B2399" s="1" t="s">
        <v>160</v>
      </c>
      <c r="C2399" s="84">
        <v>2006</v>
      </c>
      <c r="D2399" s="3">
        <v>38968</v>
      </c>
      <c r="E2399" s="3"/>
      <c r="F2399" s="1" t="s">
        <v>118</v>
      </c>
      <c r="AJ2399" s="4"/>
      <c r="AK2399" s="1"/>
      <c r="AL2399" s="1"/>
      <c r="AM2399" s="4"/>
      <c r="BS2399" s="1">
        <v>43</v>
      </c>
    </row>
    <row r="2400" spans="1:124" x14ac:dyDescent="0.25">
      <c r="A2400" s="1" t="s">
        <v>430</v>
      </c>
      <c r="B2400" s="1" t="s">
        <v>161</v>
      </c>
      <c r="C2400" s="84">
        <v>2006</v>
      </c>
      <c r="D2400" s="3">
        <v>38876</v>
      </c>
      <c r="E2400" s="3"/>
      <c r="F2400" s="1" t="s">
        <v>123</v>
      </c>
      <c r="AJ2400" s="4"/>
      <c r="AK2400" s="1"/>
      <c r="AL2400" s="1"/>
      <c r="AM2400" s="4"/>
      <c r="BS2400" s="1">
        <v>25.8</v>
      </c>
    </row>
    <row r="2401" spans="1:71" x14ac:dyDescent="0.25">
      <c r="A2401" s="1" t="s">
        <v>430</v>
      </c>
      <c r="B2401" s="1" t="s">
        <v>161</v>
      </c>
      <c r="C2401" s="84">
        <v>2006</v>
      </c>
      <c r="D2401" s="3">
        <v>38939</v>
      </c>
      <c r="E2401" s="3"/>
      <c r="F2401" s="1" t="s">
        <v>123</v>
      </c>
      <c r="AJ2401" s="4"/>
      <c r="AK2401" s="1"/>
      <c r="AL2401" s="1"/>
      <c r="AM2401" s="4"/>
      <c r="BS2401" s="1">
        <v>34</v>
      </c>
    </row>
    <row r="2402" spans="1:71" x14ac:dyDescent="0.25">
      <c r="A2402" s="1" t="s">
        <v>430</v>
      </c>
      <c r="B2402" s="1" t="s">
        <v>161</v>
      </c>
      <c r="C2402" s="84">
        <v>2006</v>
      </c>
      <c r="D2402" s="3">
        <v>38947</v>
      </c>
      <c r="E2402" s="3"/>
      <c r="F2402" s="1" t="s">
        <v>123</v>
      </c>
      <c r="AJ2402" s="4"/>
      <c r="AK2402" s="1"/>
      <c r="AL2402" s="1"/>
      <c r="AM2402" s="4"/>
      <c r="BS2402" s="1">
        <v>33</v>
      </c>
    </row>
    <row r="2403" spans="1:71" x14ac:dyDescent="0.25">
      <c r="A2403" s="1" t="s">
        <v>430</v>
      </c>
      <c r="B2403" s="1" t="s">
        <v>161</v>
      </c>
      <c r="C2403" s="84">
        <v>2006</v>
      </c>
      <c r="D2403" s="3">
        <v>38968</v>
      </c>
      <c r="E2403" s="3"/>
      <c r="F2403" s="1" t="s">
        <v>123</v>
      </c>
      <c r="AJ2403" s="4"/>
      <c r="AK2403" s="1"/>
      <c r="AL2403" s="1"/>
      <c r="AM2403" s="4"/>
      <c r="BS2403" s="1">
        <v>39</v>
      </c>
    </row>
    <row r="2404" spans="1:71" x14ac:dyDescent="0.25">
      <c r="A2404" s="1" t="s">
        <v>430</v>
      </c>
      <c r="B2404" s="1" t="s">
        <v>162</v>
      </c>
      <c r="C2404" s="84">
        <v>2006</v>
      </c>
      <c r="D2404" s="3">
        <v>38876</v>
      </c>
      <c r="E2404" s="3"/>
      <c r="F2404" s="1" t="s">
        <v>125</v>
      </c>
      <c r="AJ2404" s="4"/>
      <c r="AK2404" s="1"/>
      <c r="AL2404" s="1"/>
      <c r="AM2404" s="4"/>
      <c r="BS2404" s="1">
        <v>25.8</v>
      </c>
    </row>
    <row r="2405" spans="1:71" x14ac:dyDescent="0.25">
      <c r="A2405" s="1" t="s">
        <v>430</v>
      </c>
      <c r="B2405" s="1" t="s">
        <v>162</v>
      </c>
      <c r="C2405" s="84">
        <v>2006</v>
      </c>
      <c r="D2405" s="3">
        <v>38939</v>
      </c>
      <c r="E2405" s="3"/>
      <c r="F2405" s="1" t="s">
        <v>125</v>
      </c>
      <c r="AJ2405" s="4"/>
      <c r="AK2405" s="1"/>
      <c r="AL2405" s="1"/>
      <c r="AM2405" s="4"/>
      <c r="BS2405" s="1">
        <v>34</v>
      </c>
    </row>
    <row r="2406" spans="1:71" x14ac:dyDescent="0.25">
      <c r="A2406" s="1" t="s">
        <v>430</v>
      </c>
      <c r="B2406" s="1" t="s">
        <v>162</v>
      </c>
      <c r="C2406" s="84">
        <v>2006</v>
      </c>
      <c r="D2406" s="3">
        <v>38947</v>
      </c>
      <c r="E2406" s="3"/>
      <c r="F2406" s="1" t="s">
        <v>125</v>
      </c>
      <c r="AJ2406" s="4"/>
      <c r="AK2406" s="1"/>
      <c r="AL2406" s="1"/>
      <c r="AM2406" s="4"/>
      <c r="BS2406" s="1">
        <v>32</v>
      </c>
    </row>
    <row r="2407" spans="1:71" x14ac:dyDescent="0.25">
      <c r="A2407" s="1" t="s">
        <v>430</v>
      </c>
      <c r="B2407" s="1" t="s">
        <v>162</v>
      </c>
      <c r="C2407" s="84">
        <v>2006</v>
      </c>
      <c r="D2407" s="3">
        <v>38968</v>
      </c>
      <c r="E2407" s="3"/>
      <c r="F2407" s="1" t="s">
        <v>125</v>
      </c>
      <c r="AJ2407" s="4"/>
      <c r="AK2407" s="1"/>
      <c r="AL2407" s="1"/>
      <c r="AM2407" s="4"/>
      <c r="BS2407" s="1">
        <v>34</v>
      </c>
    </row>
    <row r="2408" spans="1:71" x14ac:dyDescent="0.25">
      <c r="A2408" s="1" t="s">
        <v>430</v>
      </c>
      <c r="B2408" s="1" t="s">
        <v>163</v>
      </c>
      <c r="C2408" s="84">
        <v>2006</v>
      </c>
      <c r="D2408" s="3">
        <v>38876</v>
      </c>
      <c r="E2408" s="3"/>
      <c r="F2408" s="1" t="s">
        <v>118</v>
      </c>
      <c r="AJ2408" s="4"/>
      <c r="AK2408" s="1"/>
      <c r="AL2408" s="1"/>
      <c r="AM2408" s="4"/>
      <c r="BS2408" s="1">
        <v>25.3</v>
      </c>
    </row>
    <row r="2409" spans="1:71" x14ac:dyDescent="0.25">
      <c r="A2409" s="1" t="s">
        <v>430</v>
      </c>
      <c r="B2409" s="1" t="s">
        <v>163</v>
      </c>
      <c r="C2409" s="84">
        <v>2006</v>
      </c>
      <c r="D2409" s="3">
        <v>38939</v>
      </c>
      <c r="E2409" s="3"/>
      <c r="F2409" s="1" t="s">
        <v>118</v>
      </c>
      <c r="AJ2409" s="4"/>
      <c r="AK2409" s="1"/>
      <c r="AL2409" s="1"/>
      <c r="AM2409" s="4"/>
      <c r="BS2409" s="1">
        <v>55</v>
      </c>
    </row>
    <row r="2410" spans="1:71" x14ac:dyDescent="0.25">
      <c r="A2410" s="1" t="s">
        <v>430</v>
      </c>
      <c r="B2410" s="1" t="s">
        <v>163</v>
      </c>
      <c r="C2410" s="84">
        <v>2006</v>
      </c>
      <c r="D2410" s="3">
        <v>38947</v>
      </c>
      <c r="E2410" s="3"/>
      <c r="F2410" s="1" t="s">
        <v>118</v>
      </c>
      <c r="AJ2410" s="4"/>
      <c r="AK2410" s="1"/>
      <c r="AL2410" s="1"/>
      <c r="AM2410" s="4"/>
      <c r="BS2410" s="1">
        <v>70</v>
      </c>
    </row>
    <row r="2411" spans="1:71" x14ac:dyDescent="0.25">
      <c r="A2411" s="1" t="s">
        <v>430</v>
      </c>
      <c r="B2411" s="1" t="s">
        <v>163</v>
      </c>
      <c r="C2411" s="84">
        <v>2006</v>
      </c>
      <c r="D2411" s="3">
        <v>38968</v>
      </c>
      <c r="E2411" s="3"/>
      <c r="F2411" s="1" t="s">
        <v>118</v>
      </c>
      <c r="AJ2411" s="4"/>
      <c r="AK2411" s="1"/>
      <c r="AL2411" s="1"/>
      <c r="AM2411" s="4"/>
      <c r="BS2411" s="1">
        <v>76</v>
      </c>
    </row>
    <row r="2412" spans="1:71" x14ac:dyDescent="0.25">
      <c r="A2412" s="1" t="s">
        <v>430</v>
      </c>
      <c r="B2412" s="1" t="s">
        <v>164</v>
      </c>
      <c r="C2412" s="84">
        <v>2006</v>
      </c>
      <c r="D2412" s="3">
        <v>38876</v>
      </c>
      <c r="E2412" s="3"/>
      <c r="F2412" s="1" t="s">
        <v>123</v>
      </c>
      <c r="AJ2412" s="4"/>
      <c r="AK2412" s="1"/>
      <c r="AL2412" s="1"/>
      <c r="AM2412" s="4"/>
      <c r="BS2412" s="1">
        <v>25.3</v>
      </c>
    </row>
    <row r="2413" spans="1:71" x14ac:dyDescent="0.25">
      <c r="A2413" s="1" t="s">
        <v>430</v>
      </c>
      <c r="B2413" s="1" t="s">
        <v>164</v>
      </c>
      <c r="C2413" s="84">
        <v>2006</v>
      </c>
      <c r="D2413" s="3">
        <v>38939</v>
      </c>
      <c r="E2413" s="3"/>
      <c r="F2413" s="1" t="s">
        <v>123</v>
      </c>
      <c r="AJ2413" s="4"/>
      <c r="AK2413" s="1"/>
      <c r="AL2413" s="1"/>
      <c r="AM2413" s="4"/>
      <c r="BS2413" s="1">
        <v>48</v>
      </c>
    </row>
    <row r="2414" spans="1:71" x14ac:dyDescent="0.25">
      <c r="A2414" s="1" t="s">
        <v>430</v>
      </c>
      <c r="B2414" s="1" t="s">
        <v>164</v>
      </c>
      <c r="C2414" s="84">
        <v>2006</v>
      </c>
      <c r="D2414" s="3">
        <v>38947</v>
      </c>
      <c r="E2414" s="3"/>
      <c r="F2414" s="1" t="s">
        <v>123</v>
      </c>
      <c r="AJ2414" s="4"/>
      <c r="AK2414" s="1"/>
      <c r="AL2414" s="1"/>
      <c r="AM2414" s="4"/>
      <c r="BS2414" s="1">
        <v>51</v>
      </c>
    </row>
    <row r="2415" spans="1:71" x14ac:dyDescent="0.25">
      <c r="A2415" s="1" t="s">
        <v>430</v>
      </c>
      <c r="B2415" s="1" t="s">
        <v>164</v>
      </c>
      <c r="C2415" s="84">
        <v>2006</v>
      </c>
      <c r="D2415" s="3">
        <v>38968</v>
      </c>
      <c r="E2415" s="3"/>
      <c r="F2415" s="1" t="s">
        <v>123</v>
      </c>
      <c r="AJ2415" s="4"/>
      <c r="AK2415" s="1"/>
      <c r="AL2415" s="1"/>
      <c r="AM2415" s="4"/>
      <c r="BS2415" s="1">
        <v>71</v>
      </c>
    </row>
    <row r="2416" spans="1:71" x14ac:dyDescent="0.25">
      <c r="A2416" s="1" t="s">
        <v>430</v>
      </c>
      <c r="B2416" s="1" t="s">
        <v>165</v>
      </c>
      <c r="C2416" s="84">
        <v>2006</v>
      </c>
      <c r="D2416" s="3">
        <v>38876</v>
      </c>
      <c r="E2416" s="3"/>
      <c r="F2416" s="1" t="s">
        <v>125</v>
      </c>
      <c r="AJ2416" s="4"/>
      <c r="AK2416" s="1"/>
      <c r="AL2416" s="1"/>
      <c r="AM2416" s="4"/>
      <c r="BS2416" s="1">
        <v>25.3</v>
      </c>
    </row>
    <row r="2417" spans="1:71" x14ac:dyDescent="0.25">
      <c r="A2417" s="1" t="s">
        <v>430</v>
      </c>
      <c r="B2417" s="1" t="s">
        <v>165</v>
      </c>
      <c r="C2417" s="84">
        <v>2006</v>
      </c>
      <c r="D2417" s="3">
        <v>38939</v>
      </c>
      <c r="E2417" s="3"/>
      <c r="F2417" s="1" t="s">
        <v>125</v>
      </c>
      <c r="AJ2417" s="4"/>
      <c r="AK2417" s="1"/>
      <c r="AL2417" s="1"/>
      <c r="AM2417" s="4"/>
      <c r="BS2417" s="1">
        <v>48</v>
      </c>
    </row>
    <row r="2418" spans="1:71" x14ac:dyDescent="0.25">
      <c r="A2418" s="1" t="s">
        <v>430</v>
      </c>
      <c r="B2418" s="1" t="s">
        <v>165</v>
      </c>
      <c r="C2418" s="84">
        <v>2006</v>
      </c>
      <c r="D2418" s="3">
        <v>38947</v>
      </c>
      <c r="E2418" s="3"/>
      <c r="F2418" s="1" t="s">
        <v>125</v>
      </c>
      <c r="AJ2418" s="4"/>
      <c r="AK2418" s="1"/>
      <c r="AL2418" s="1"/>
      <c r="AM2418" s="4"/>
      <c r="BS2418" s="1">
        <v>32</v>
      </c>
    </row>
    <row r="2419" spans="1:71" x14ac:dyDescent="0.25">
      <c r="A2419" s="1" t="s">
        <v>430</v>
      </c>
      <c r="B2419" s="1" t="s">
        <v>165</v>
      </c>
      <c r="C2419" s="84">
        <v>2006</v>
      </c>
      <c r="D2419" s="3">
        <v>38968</v>
      </c>
      <c r="E2419" s="3"/>
      <c r="F2419" s="1" t="s">
        <v>125</v>
      </c>
      <c r="AJ2419" s="4"/>
      <c r="AK2419" s="1"/>
      <c r="AL2419" s="1"/>
      <c r="AM2419" s="4"/>
      <c r="BS2419" s="1">
        <v>47</v>
      </c>
    </row>
    <row r="2420" spans="1:71" x14ac:dyDescent="0.25">
      <c r="A2420" s="1" t="s">
        <v>430</v>
      </c>
      <c r="B2420" s="1" t="s">
        <v>166</v>
      </c>
      <c r="C2420" s="84">
        <v>2006</v>
      </c>
      <c r="D2420" s="3">
        <v>38876</v>
      </c>
      <c r="E2420" s="3"/>
      <c r="F2420" s="1" t="s">
        <v>118</v>
      </c>
      <c r="AJ2420" s="4"/>
      <c r="AK2420" s="1"/>
      <c r="AL2420" s="1"/>
      <c r="AM2420" s="4"/>
      <c r="BS2420" s="1">
        <v>25</v>
      </c>
    </row>
    <row r="2421" spans="1:71" x14ac:dyDescent="0.25">
      <c r="A2421" s="1" t="s">
        <v>430</v>
      </c>
      <c r="B2421" s="1" t="s">
        <v>166</v>
      </c>
      <c r="C2421" s="84">
        <v>2006</v>
      </c>
      <c r="D2421" s="3">
        <v>38939</v>
      </c>
      <c r="E2421" s="3"/>
      <c r="F2421" s="1" t="s">
        <v>118</v>
      </c>
      <c r="AJ2421" s="4"/>
      <c r="AK2421" s="1"/>
      <c r="AL2421" s="1"/>
      <c r="AM2421" s="4"/>
      <c r="BS2421" s="1">
        <v>34</v>
      </c>
    </row>
    <row r="2422" spans="1:71" x14ac:dyDescent="0.25">
      <c r="A2422" s="1" t="s">
        <v>430</v>
      </c>
      <c r="B2422" s="1" t="s">
        <v>166</v>
      </c>
      <c r="C2422" s="84">
        <v>2006</v>
      </c>
      <c r="D2422" s="3">
        <v>38947</v>
      </c>
      <c r="E2422" s="3"/>
      <c r="F2422" s="1" t="s">
        <v>118</v>
      </c>
      <c r="AJ2422" s="4"/>
      <c r="AK2422" s="1"/>
      <c r="AL2422" s="1"/>
      <c r="AM2422" s="4"/>
      <c r="BS2422" s="1">
        <v>38.4</v>
      </c>
    </row>
    <row r="2423" spans="1:71" x14ac:dyDescent="0.25">
      <c r="A2423" s="1" t="s">
        <v>430</v>
      </c>
      <c r="B2423" s="1" t="s">
        <v>166</v>
      </c>
      <c r="C2423" s="84">
        <v>2006</v>
      </c>
      <c r="D2423" s="3">
        <v>38968</v>
      </c>
      <c r="E2423" s="3"/>
      <c r="F2423" s="1" t="s">
        <v>118</v>
      </c>
      <c r="AJ2423" s="4"/>
      <c r="AK2423" s="1"/>
      <c r="AL2423" s="1"/>
      <c r="AM2423" s="4"/>
      <c r="BS2423" s="1">
        <v>57</v>
      </c>
    </row>
    <row r="2424" spans="1:71" x14ac:dyDescent="0.25">
      <c r="A2424" s="1" t="s">
        <v>430</v>
      </c>
      <c r="B2424" s="1" t="s">
        <v>167</v>
      </c>
      <c r="C2424" s="84">
        <v>2006</v>
      </c>
      <c r="D2424" s="3">
        <v>38876</v>
      </c>
      <c r="E2424" s="3"/>
      <c r="F2424" s="1" t="s">
        <v>123</v>
      </c>
      <c r="AJ2424" s="4"/>
      <c r="AK2424" s="1"/>
      <c r="AL2424" s="1"/>
      <c r="AM2424" s="4"/>
      <c r="BS2424" s="1">
        <v>25</v>
      </c>
    </row>
    <row r="2425" spans="1:71" x14ac:dyDescent="0.25">
      <c r="A2425" s="1" t="s">
        <v>430</v>
      </c>
      <c r="B2425" s="1" t="s">
        <v>167</v>
      </c>
      <c r="C2425" s="84">
        <v>2006</v>
      </c>
      <c r="D2425" s="3">
        <v>38939</v>
      </c>
      <c r="E2425" s="3"/>
      <c r="F2425" s="1" t="s">
        <v>123</v>
      </c>
      <c r="AJ2425" s="4"/>
      <c r="AK2425" s="1"/>
      <c r="AL2425" s="1"/>
      <c r="AM2425" s="4"/>
      <c r="BS2425" s="1">
        <v>34</v>
      </c>
    </row>
    <row r="2426" spans="1:71" x14ac:dyDescent="0.25">
      <c r="A2426" s="1" t="s">
        <v>430</v>
      </c>
      <c r="B2426" s="1" t="s">
        <v>167</v>
      </c>
      <c r="C2426" s="84">
        <v>2006</v>
      </c>
      <c r="D2426" s="3">
        <v>38947</v>
      </c>
      <c r="E2426" s="3"/>
      <c r="F2426" s="1" t="s">
        <v>123</v>
      </c>
      <c r="AJ2426" s="4"/>
      <c r="AK2426" s="1"/>
      <c r="AL2426" s="1"/>
      <c r="AM2426" s="4"/>
      <c r="BS2426" s="1">
        <v>34</v>
      </c>
    </row>
    <row r="2427" spans="1:71" x14ac:dyDescent="0.25">
      <c r="A2427" s="1" t="s">
        <v>430</v>
      </c>
      <c r="B2427" s="1" t="s">
        <v>167</v>
      </c>
      <c r="C2427" s="84">
        <v>2006</v>
      </c>
      <c r="D2427" s="3">
        <v>38968</v>
      </c>
      <c r="E2427" s="3"/>
      <c r="F2427" s="1" t="s">
        <v>123</v>
      </c>
      <c r="AJ2427" s="4"/>
      <c r="AK2427" s="1"/>
      <c r="AL2427" s="1"/>
      <c r="AM2427" s="4"/>
      <c r="BS2427" s="1">
        <v>53</v>
      </c>
    </row>
    <row r="2428" spans="1:71" x14ac:dyDescent="0.25">
      <c r="A2428" s="1" t="s">
        <v>430</v>
      </c>
      <c r="B2428" s="1" t="s">
        <v>168</v>
      </c>
      <c r="C2428" s="84">
        <v>2006</v>
      </c>
      <c r="D2428" s="3">
        <v>38876</v>
      </c>
      <c r="E2428" s="3"/>
      <c r="F2428" s="1" t="s">
        <v>125</v>
      </c>
      <c r="AJ2428" s="4"/>
      <c r="AK2428" s="1"/>
      <c r="AL2428" s="1"/>
      <c r="AM2428" s="4"/>
      <c r="BS2428" s="1">
        <v>25</v>
      </c>
    </row>
    <row r="2429" spans="1:71" x14ac:dyDescent="0.25">
      <c r="A2429" s="1" t="s">
        <v>430</v>
      </c>
      <c r="B2429" s="1" t="s">
        <v>168</v>
      </c>
      <c r="C2429" s="84">
        <v>2006</v>
      </c>
      <c r="D2429" s="3">
        <v>38939</v>
      </c>
      <c r="E2429" s="3"/>
      <c r="F2429" s="1" t="s">
        <v>125</v>
      </c>
      <c r="AJ2429" s="4"/>
      <c r="AK2429" s="1"/>
      <c r="AL2429" s="1"/>
      <c r="AM2429" s="4"/>
      <c r="BS2429" s="1">
        <v>34</v>
      </c>
    </row>
    <row r="2430" spans="1:71" x14ac:dyDescent="0.25">
      <c r="A2430" s="1" t="s">
        <v>430</v>
      </c>
      <c r="B2430" s="1" t="s">
        <v>168</v>
      </c>
      <c r="C2430" s="84">
        <v>2006</v>
      </c>
      <c r="D2430" s="3">
        <v>38947</v>
      </c>
      <c r="E2430" s="3"/>
      <c r="F2430" s="1" t="s">
        <v>125</v>
      </c>
      <c r="AJ2430" s="4"/>
      <c r="AK2430" s="1"/>
      <c r="AL2430" s="1"/>
      <c r="AM2430" s="4"/>
      <c r="BS2430" s="1">
        <v>32</v>
      </c>
    </row>
    <row r="2431" spans="1:71" x14ac:dyDescent="0.25">
      <c r="A2431" s="1" t="s">
        <v>430</v>
      </c>
      <c r="B2431" s="1" t="s">
        <v>168</v>
      </c>
      <c r="C2431" s="84">
        <v>2006</v>
      </c>
      <c r="D2431" s="3">
        <v>38968</v>
      </c>
      <c r="E2431" s="3"/>
      <c r="F2431" s="1" t="s">
        <v>125</v>
      </c>
      <c r="AJ2431" s="4"/>
      <c r="AK2431" s="1"/>
      <c r="AL2431" s="1"/>
      <c r="AM2431" s="4"/>
      <c r="BS2431" s="1">
        <v>33</v>
      </c>
    </row>
    <row r="2432" spans="1:71" x14ac:dyDescent="0.25">
      <c r="A2432" s="1" t="s">
        <v>430</v>
      </c>
      <c r="B2432" s="1" t="s">
        <v>169</v>
      </c>
      <c r="C2432" s="84">
        <v>2006</v>
      </c>
      <c r="D2432" s="3">
        <v>38876</v>
      </c>
      <c r="E2432" s="3"/>
      <c r="F2432" s="1" t="s">
        <v>118</v>
      </c>
      <c r="AJ2432" s="4"/>
      <c r="AK2432" s="1"/>
      <c r="AL2432" s="1"/>
      <c r="AM2432" s="4"/>
      <c r="BS2432" s="1">
        <v>31.5</v>
      </c>
    </row>
    <row r="2433" spans="1:71" x14ac:dyDescent="0.25">
      <c r="A2433" s="1" t="s">
        <v>430</v>
      </c>
      <c r="B2433" s="1" t="s">
        <v>169</v>
      </c>
      <c r="C2433" s="84">
        <v>2006</v>
      </c>
      <c r="D2433" s="3">
        <v>38939</v>
      </c>
      <c r="E2433" s="3"/>
      <c r="F2433" s="1" t="s">
        <v>118</v>
      </c>
      <c r="AJ2433" s="4"/>
      <c r="AK2433" s="1"/>
      <c r="AL2433" s="1"/>
      <c r="AM2433" s="4"/>
      <c r="BS2433" s="1">
        <v>37</v>
      </c>
    </row>
    <row r="2434" spans="1:71" x14ac:dyDescent="0.25">
      <c r="A2434" s="1" t="s">
        <v>430</v>
      </c>
      <c r="B2434" s="1" t="s">
        <v>169</v>
      </c>
      <c r="C2434" s="84">
        <v>2006</v>
      </c>
      <c r="D2434" s="3">
        <v>38947</v>
      </c>
      <c r="E2434" s="3"/>
      <c r="F2434" s="1" t="s">
        <v>118</v>
      </c>
      <c r="AJ2434" s="4"/>
      <c r="AK2434" s="1"/>
      <c r="AL2434" s="1"/>
      <c r="AM2434" s="4"/>
      <c r="BS2434" s="1">
        <v>38.799999999999997</v>
      </c>
    </row>
    <row r="2435" spans="1:71" x14ac:dyDescent="0.25">
      <c r="A2435" s="1" t="s">
        <v>430</v>
      </c>
      <c r="B2435" s="1" t="s">
        <v>169</v>
      </c>
      <c r="C2435" s="84">
        <v>2006</v>
      </c>
      <c r="D2435" s="3">
        <v>38968</v>
      </c>
      <c r="E2435" s="3"/>
      <c r="F2435" s="1" t="s">
        <v>118</v>
      </c>
      <c r="AJ2435" s="4"/>
      <c r="AK2435" s="1"/>
      <c r="AL2435" s="1"/>
      <c r="AM2435" s="4"/>
      <c r="BS2435" s="1">
        <v>61</v>
      </c>
    </row>
    <row r="2436" spans="1:71" x14ac:dyDescent="0.25">
      <c r="A2436" s="1" t="s">
        <v>430</v>
      </c>
      <c r="B2436" s="1" t="s">
        <v>170</v>
      </c>
      <c r="C2436" s="84">
        <v>2006</v>
      </c>
      <c r="D2436" s="3">
        <v>38876</v>
      </c>
      <c r="E2436" s="3"/>
      <c r="F2436" s="1" t="s">
        <v>123</v>
      </c>
      <c r="AJ2436" s="4"/>
      <c r="AK2436" s="1"/>
      <c r="AL2436" s="1"/>
      <c r="AM2436" s="4"/>
      <c r="BS2436" s="1">
        <v>31.5</v>
      </c>
    </row>
    <row r="2437" spans="1:71" x14ac:dyDescent="0.25">
      <c r="A2437" s="1" t="s">
        <v>430</v>
      </c>
      <c r="B2437" s="1" t="s">
        <v>170</v>
      </c>
      <c r="C2437" s="84">
        <v>2006</v>
      </c>
      <c r="D2437" s="3">
        <v>38939</v>
      </c>
      <c r="E2437" s="3"/>
      <c r="F2437" s="1" t="s">
        <v>123</v>
      </c>
      <c r="AJ2437" s="4"/>
      <c r="AK2437" s="1"/>
      <c r="AL2437" s="1"/>
      <c r="AM2437" s="4"/>
      <c r="BS2437" s="1">
        <v>34</v>
      </c>
    </row>
    <row r="2438" spans="1:71" x14ac:dyDescent="0.25">
      <c r="A2438" s="1" t="s">
        <v>430</v>
      </c>
      <c r="B2438" s="1" t="s">
        <v>170</v>
      </c>
      <c r="C2438" s="84">
        <v>2006</v>
      </c>
      <c r="D2438" s="3">
        <v>38947</v>
      </c>
      <c r="E2438" s="3"/>
      <c r="F2438" s="1" t="s">
        <v>123</v>
      </c>
      <c r="AJ2438" s="4"/>
      <c r="AK2438" s="1"/>
      <c r="AL2438" s="1"/>
      <c r="AM2438" s="4"/>
      <c r="BS2438" s="1">
        <v>35</v>
      </c>
    </row>
    <row r="2439" spans="1:71" x14ac:dyDescent="0.25">
      <c r="A2439" s="1" t="s">
        <v>430</v>
      </c>
      <c r="B2439" s="1" t="s">
        <v>170</v>
      </c>
      <c r="C2439" s="84">
        <v>2006</v>
      </c>
      <c r="D2439" s="3">
        <v>38968</v>
      </c>
      <c r="E2439" s="3"/>
      <c r="F2439" s="1" t="s">
        <v>123</v>
      </c>
      <c r="AJ2439" s="4"/>
      <c r="AK2439" s="1"/>
      <c r="AL2439" s="1"/>
      <c r="AM2439" s="4"/>
      <c r="BS2439" s="1">
        <v>41</v>
      </c>
    </row>
    <row r="2440" spans="1:71" x14ac:dyDescent="0.25">
      <c r="A2440" s="1" t="s">
        <v>430</v>
      </c>
      <c r="B2440" s="1" t="s">
        <v>171</v>
      </c>
      <c r="C2440" s="84">
        <v>2006</v>
      </c>
      <c r="D2440" s="3">
        <v>38876</v>
      </c>
      <c r="E2440" s="3"/>
      <c r="F2440" s="1" t="s">
        <v>125</v>
      </c>
      <c r="AJ2440" s="4"/>
      <c r="AK2440" s="1"/>
      <c r="AL2440" s="1"/>
      <c r="AM2440" s="4"/>
      <c r="BS2440" s="1">
        <v>31.5</v>
      </c>
    </row>
    <row r="2441" spans="1:71" x14ac:dyDescent="0.25">
      <c r="A2441" s="1" t="s">
        <v>430</v>
      </c>
      <c r="B2441" s="1" t="s">
        <v>171</v>
      </c>
      <c r="C2441" s="84">
        <v>2006</v>
      </c>
      <c r="D2441" s="3">
        <v>38939</v>
      </c>
      <c r="E2441" s="3"/>
      <c r="F2441" s="1" t="s">
        <v>125</v>
      </c>
      <c r="AJ2441" s="4"/>
      <c r="AK2441" s="1"/>
      <c r="AL2441" s="1"/>
      <c r="AM2441" s="4"/>
      <c r="BS2441" s="1">
        <v>34</v>
      </c>
    </row>
    <row r="2442" spans="1:71" x14ac:dyDescent="0.25">
      <c r="A2442" s="1" t="s">
        <v>430</v>
      </c>
      <c r="B2442" s="1" t="s">
        <v>171</v>
      </c>
      <c r="C2442" s="84">
        <v>2006</v>
      </c>
      <c r="D2442" s="3">
        <v>38947</v>
      </c>
      <c r="E2442" s="3"/>
      <c r="F2442" s="1" t="s">
        <v>125</v>
      </c>
      <c r="AJ2442" s="4"/>
      <c r="AK2442" s="1"/>
      <c r="AL2442" s="1"/>
      <c r="AM2442" s="4"/>
      <c r="BS2442" s="1">
        <v>32</v>
      </c>
    </row>
    <row r="2443" spans="1:71" x14ac:dyDescent="0.25">
      <c r="A2443" s="1" t="s">
        <v>430</v>
      </c>
      <c r="B2443" s="1" t="s">
        <v>171</v>
      </c>
      <c r="C2443" s="84">
        <v>2006</v>
      </c>
      <c r="D2443" s="3">
        <v>38968</v>
      </c>
      <c r="E2443" s="3"/>
      <c r="F2443" s="1" t="s">
        <v>125</v>
      </c>
      <c r="AJ2443" s="4"/>
      <c r="AK2443" s="1"/>
      <c r="AL2443" s="1"/>
      <c r="AM2443" s="4"/>
      <c r="BS2443" s="1">
        <v>33</v>
      </c>
    </row>
    <row r="2444" spans="1:71" x14ac:dyDescent="0.25">
      <c r="A2444" s="1" t="s">
        <v>430</v>
      </c>
      <c r="B2444" s="1" t="s">
        <v>172</v>
      </c>
      <c r="C2444" s="84">
        <v>2006</v>
      </c>
      <c r="D2444" s="3">
        <v>38876</v>
      </c>
      <c r="E2444" s="3"/>
      <c r="F2444" s="1" t="s">
        <v>118</v>
      </c>
      <c r="AJ2444" s="4"/>
      <c r="AK2444" s="1"/>
      <c r="AL2444" s="1"/>
      <c r="AM2444" s="4"/>
      <c r="BS2444" s="1">
        <v>27</v>
      </c>
    </row>
    <row r="2445" spans="1:71" x14ac:dyDescent="0.25">
      <c r="A2445" s="1" t="s">
        <v>430</v>
      </c>
      <c r="B2445" s="1" t="s">
        <v>172</v>
      </c>
      <c r="C2445" s="84">
        <v>2006</v>
      </c>
      <c r="D2445" s="3">
        <v>38939</v>
      </c>
      <c r="E2445" s="3"/>
      <c r="F2445" s="1" t="s">
        <v>118</v>
      </c>
      <c r="AJ2445" s="4"/>
      <c r="AK2445" s="1"/>
      <c r="AL2445" s="1"/>
      <c r="AM2445" s="4"/>
      <c r="BS2445" s="1">
        <v>34</v>
      </c>
    </row>
    <row r="2446" spans="1:71" x14ac:dyDescent="0.25">
      <c r="A2446" s="1" t="s">
        <v>430</v>
      </c>
      <c r="B2446" s="1" t="s">
        <v>172</v>
      </c>
      <c r="C2446" s="84">
        <v>2006</v>
      </c>
      <c r="D2446" s="3">
        <v>38947</v>
      </c>
      <c r="E2446" s="3"/>
      <c r="F2446" s="1" t="s">
        <v>118</v>
      </c>
      <c r="AJ2446" s="4"/>
      <c r="AK2446" s="1"/>
      <c r="AL2446" s="1"/>
      <c r="AM2446" s="4"/>
      <c r="BS2446" s="1">
        <v>38</v>
      </c>
    </row>
    <row r="2447" spans="1:71" x14ac:dyDescent="0.25">
      <c r="A2447" s="1" t="s">
        <v>430</v>
      </c>
      <c r="B2447" s="1" t="s">
        <v>172</v>
      </c>
      <c r="C2447" s="84">
        <v>2006</v>
      </c>
      <c r="D2447" s="3">
        <v>38968</v>
      </c>
      <c r="E2447" s="3"/>
      <c r="F2447" s="1" t="s">
        <v>118</v>
      </c>
      <c r="AJ2447" s="4"/>
      <c r="AK2447" s="1"/>
      <c r="AL2447" s="1"/>
      <c r="AM2447" s="4"/>
      <c r="BS2447" s="1">
        <v>59</v>
      </c>
    </row>
    <row r="2448" spans="1:71" x14ac:dyDescent="0.25">
      <c r="A2448" s="1" t="s">
        <v>430</v>
      </c>
      <c r="B2448" s="1" t="s">
        <v>173</v>
      </c>
      <c r="C2448" s="84">
        <v>2006</v>
      </c>
      <c r="D2448" s="3">
        <v>38876</v>
      </c>
      <c r="E2448" s="3"/>
      <c r="F2448" s="1" t="s">
        <v>123</v>
      </c>
      <c r="AJ2448" s="4"/>
      <c r="AK2448" s="1"/>
      <c r="AL2448" s="1"/>
      <c r="AM2448" s="4"/>
      <c r="BS2448" s="1">
        <v>27</v>
      </c>
    </row>
    <row r="2449" spans="1:71" x14ac:dyDescent="0.25">
      <c r="A2449" s="1" t="s">
        <v>430</v>
      </c>
      <c r="B2449" s="1" t="s">
        <v>173</v>
      </c>
      <c r="C2449" s="84">
        <v>2006</v>
      </c>
      <c r="D2449" s="3">
        <v>38939</v>
      </c>
      <c r="E2449" s="3"/>
      <c r="F2449" s="1" t="s">
        <v>123</v>
      </c>
      <c r="AJ2449" s="4"/>
      <c r="AK2449" s="1"/>
      <c r="AL2449" s="1"/>
      <c r="AM2449" s="4"/>
      <c r="BS2449" s="1">
        <v>34</v>
      </c>
    </row>
    <row r="2450" spans="1:71" x14ac:dyDescent="0.25">
      <c r="A2450" s="1" t="s">
        <v>430</v>
      </c>
      <c r="B2450" s="1" t="s">
        <v>173</v>
      </c>
      <c r="C2450" s="84">
        <v>2006</v>
      </c>
      <c r="D2450" s="3">
        <v>38947</v>
      </c>
      <c r="E2450" s="3"/>
      <c r="F2450" s="1" t="s">
        <v>123</v>
      </c>
      <c r="AJ2450" s="4"/>
      <c r="AK2450" s="1"/>
      <c r="AL2450" s="1"/>
      <c r="AM2450" s="4"/>
      <c r="BS2450" s="1">
        <v>34</v>
      </c>
    </row>
    <row r="2451" spans="1:71" x14ac:dyDescent="0.25">
      <c r="A2451" s="1" t="s">
        <v>430</v>
      </c>
      <c r="B2451" s="1" t="s">
        <v>173</v>
      </c>
      <c r="C2451" s="84">
        <v>2006</v>
      </c>
      <c r="D2451" s="3">
        <v>38968</v>
      </c>
      <c r="E2451" s="3"/>
      <c r="F2451" s="1" t="s">
        <v>123</v>
      </c>
      <c r="AJ2451" s="4"/>
      <c r="AK2451" s="1"/>
      <c r="AL2451" s="1"/>
      <c r="AM2451" s="4"/>
      <c r="BS2451" s="1">
        <v>45</v>
      </c>
    </row>
    <row r="2452" spans="1:71" x14ac:dyDescent="0.25">
      <c r="A2452" s="1" t="s">
        <v>430</v>
      </c>
      <c r="B2452" s="1" t="s">
        <v>174</v>
      </c>
      <c r="C2452" s="84">
        <v>2006</v>
      </c>
      <c r="D2452" s="3">
        <v>38876</v>
      </c>
      <c r="E2452" s="3"/>
      <c r="F2452" s="1" t="s">
        <v>125</v>
      </c>
      <c r="AJ2452" s="4"/>
      <c r="AK2452" s="1"/>
      <c r="AL2452" s="1"/>
      <c r="AM2452" s="4"/>
      <c r="BS2452" s="1">
        <v>27</v>
      </c>
    </row>
    <row r="2453" spans="1:71" x14ac:dyDescent="0.25">
      <c r="A2453" s="1" t="s">
        <v>430</v>
      </c>
      <c r="B2453" s="1" t="s">
        <v>174</v>
      </c>
      <c r="C2453" s="84">
        <v>2006</v>
      </c>
      <c r="D2453" s="3">
        <v>38939</v>
      </c>
      <c r="E2453" s="3"/>
      <c r="F2453" s="1" t="s">
        <v>125</v>
      </c>
      <c r="AJ2453" s="4"/>
      <c r="AK2453" s="1"/>
      <c r="AL2453" s="1"/>
      <c r="AM2453" s="4"/>
      <c r="BS2453" s="1">
        <v>34</v>
      </c>
    </row>
    <row r="2454" spans="1:71" x14ac:dyDescent="0.25">
      <c r="A2454" s="1" t="s">
        <v>430</v>
      </c>
      <c r="B2454" s="1" t="s">
        <v>174</v>
      </c>
      <c r="C2454" s="84">
        <v>2006</v>
      </c>
      <c r="D2454" s="3">
        <v>38947</v>
      </c>
      <c r="E2454" s="3"/>
      <c r="F2454" s="1" t="s">
        <v>125</v>
      </c>
      <c r="AJ2454" s="4"/>
      <c r="AK2454" s="1"/>
      <c r="AL2454" s="1"/>
      <c r="AM2454" s="4"/>
      <c r="BS2454" s="1">
        <v>32</v>
      </c>
    </row>
    <row r="2455" spans="1:71" x14ac:dyDescent="0.25">
      <c r="A2455" s="1" t="s">
        <v>430</v>
      </c>
      <c r="B2455" s="1" t="s">
        <v>174</v>
      </c>
      <c r="C2455" s="84">
        <v>2006</v>
      </c>
      <c r="D2455" s="3">
        <v>38968</v>
      </c>
      <c r="E2455" s="3"/>
      <c r="F2455" s="1" t="s">
        <v>125</v>
      </c>
      <c r="AJ2455" s="4"/>
      <c r="AK2455" s="1"/>
      <c r="AL2455" s="1"/>
      <c r="AM2455" s="4"/>
      <c r="BS2455" s="1">
        <v>33</v>
      </c>
    </row>
    <row r="2456" spans="1:71" x14ac:dyDescent="0.25">
      <c r="A2456" s="1" t="s">
        <v>430</v>
      </c>
      <c r="B2456" s="1" t="s">
        <v>175</v>
      </c>
      <c r="C2456" s="84">
        <v>2006</v>
      </c>
      <c r="D2456" s="3">
        <v>38876</v>
      </c>
      <c r="E2456" s="3"/>
      <c r="AJ2456" s="4"/>
      <c r="AK2456" s="1"/>
      <c r="AL2456" s="1"/>
      <c r="AM2456" s="4"/>
      <c r="BS2456" s="1">
        <v>25.8</v>
      </c>
    </row>
    <row r="2457" spans="1:71" x14ac:dyDescent="0.25">
      <c r="A2457" s="1" t="s">
        <v>430</v>
      </c>
      <c r="B2457" s="1" t="s">
        <v>175</v>
      </c>
      <c r="C2457" s="84">
        <v>2006</v>
      </c>
      <c r="D2457" s="3">
        <v>38939</v>
      </c>
      <c r="E2457" s="3"/>
      <c r="AJ2457" s="4"/>
      <c r="AK2457" s="1"/>
      <c r="AL2457" s="1"/>
      <c r="AM2457" s="4"/>
      <c r="BS2457" s="1">
        <v>34</v>
      </c>
    </row>
    <row r="2458" spans="1:71" x14ac:dyDescent="0.25">
      <c r="A2458" s="1" t="s">
        <v>430</v>
      </c>
      <c r="B2458" s="1" t="s">
        <v>175</v>
      </c>
      <c r="C2458" s="84">
        <v>2006</v>
      </c>
      <c r="D2458" s="3">
        <v>38947</v>
      </c>
      <c r="E2458" s="3"/>
      <c r="AJ2458" s="4"/>
      <c r="AK2458" s="1"/>
      <c r="AL2458" s="1"/>
      <c r="AM2458" s="4"/>
      <c r="BS2458" s="1">
        <v>35</v>
      </c>
    </row>
    <row r="2459" spans="1:71" x14ac:dyDescent="0.25">
      <c r="A2459" s="1" t="s">
        <v>430</v>
      </c>
      <c r="B2459" s="1" t="s">
        <v>175</v>
      </c>
      <c r="C2459" s="84">
        <v>2006</v>
      </c>
      <c r="D2459" s="3">
        <v>38968</v>
      </c>
      <c r="E2459" s="3"/>
      <c r="AJ2459" s="4"/>
      <c r="AK2459" s="1"/>
      <c r="AL2459" s="1"/>
      <c r="AM2459" s="4"/>
      <c r="BS2459" s="1">
        <v>43</v>
      </c>
    </row>
    <row r="2460" spans="1:71" x14ac:dyDescent="0.25">
      <c r="A2460" s="1" t="s">
        <v>430</v>
      </c>
      <c r="B2460" s="1" t="s">
        <v>176</v>
      </c>
      <c r="C2460" s="84">
        <v>2006</v>
      </c>
      <c r="D2460" s="3">
        <v>38876</v>
      </c>
      <c r="E2460" s="3"/>
      <c r="AJ2460" s="4"/>
      <c r="AK2460" s="1"/>
      <c r="AL2460" s="1"/>
      <c r="AM2460" s="4"/>
      <c r="BS2460" s="1">
        <v>25.3</v>
      </c>
    </row>
    <row r="2461" spans="1:71" x14ac:dyDescent="0.25">
      <c r="A2461" s="1" t="s">
        <v>430</v>
      </c>
      <c r="B2461" s="1" t="s">
        <v>176</v>
      </c>
      <c r="C2461" s="84">
        <v>2006</v>
      </c>
      <c r="D2461" s="3">
        <v>38939</v>
      </c>
      <c r="E2461" s="3"/>
      <c r="AJ2461" s="4"/>
      <c r="AK2461" s="1"/>
      <c r="AL2461" s="1"/>
      <c r="AM2461" s="4"/>
      <c r="BS2461" s="1">
        <v>55</v>
      </c>
    </row>
    <row r="2462" spans="1:71" x14ac:dyDescent="0.25">
      <c r="A2462" s="1" t="s">
        <v>430</v>
      </c>
      <c r="B2462" s="1" t="s">
        <v>176</v>
      </c>
      <c r="C2462" s="84">
        <v>2006</v>
      </c>
      <c r="D2462" s="3">
        <v>38947</v>
      </c>
      <c r="E2462" s="3"/>
      <c r="AJ2462" s="4"/>
      <c r="AK2462" s="1"/>
      <c r="AL2462" s="1"/>
      <c r="AM2462" s="4"/>
      <c r="BS2462" s="1">
        <v>70</v>
      </c>
    </row>
    <row r="2463" spans="1:71" x14ac:dyDescent="0.25">
      <c r="A2463" s="1" t="s">
        <v>430</v>
      </c>
      <c r="B2463" s="1" t="s">
        <v>176</v>
      </c>
      <c r="C2463" s="84">
        <v>2006</v>
      </c>
      <c r="D2463" s="3">
        <v>38968</v>
      </c>
      <c r="E2463" s="3"/>
      <c r="AJ2463" s="4"/>
      <c r="AK2463" s="1"/>
      <c r="AL2463" s="1"/>
      <c r="AM2463" s="4"/>
      <c r="BS2463" s="1">
        <v>76</v>
      </c>
    </row>
    <row r="2464" spans="1:71" x14ac:dyDescent="0.25">
      <c r="A2464" s="1" t="s">
        <v>430</v>
      </c>
      <c r="B2464" s="1" t="s">
        <v>177</v>
      </c>
      <c r="C2464" s="84">
        <v>2006</v>
      </c>
      <c r="D2464" s="3">
        <v>38876</v>
      </c>
      <c r="E2464" s="3"/>
      <c r="AJ2464" s="4"/>
      <c r="AK2464" s="1"/>
      <c r="AL2464" s="1"/>
      <c r="AM2464" s="4"/>
      <c r="BS2464" s="1">
        <v>25</v>
      </c>
    </row>
    <row r="2465" spans="1:80" x14ac:dyDescent="0.25">
      <c r="A2465" s="1" t="s">
        <v>430</v>
      </c>
      <c r="B2465" s="1" t="s">
        <v>177</v>
      </c>
      <c r="C2465" s="84">
        <v>2006</v>
      </c>
      <c r="D2465" s="3">
        <v>38939</v>
      </c>
      <c r="E2465" s="3"/>
      <c r="AJ2465" s="4"/>
      <c r="AK2465" s="1"/>
      <c r="AL2465" s="1"/>
      <c r="AM2465" s="4"/>
      <c r="BS2465" s="1">
        <v>34</v>
      </c>
    </row>
    <row r="2466" spans="1:80" x14ac:dyDescent="0.25">
      <c r="A2466" s="1" t="s">
        <v>430</v>
      </c>
      <c r="B2466" s="1" t="s">
        <v>177</v>
      </c>
      <c r="C2466" s="84">
        <v>2006</v>
      </c>
      <c r="D2466" s="3">
        <v>38947</v>
      </c>
      <c r="E2466" s="3"/>
      <c r="AJ2466" s="4"/>
      <c r="AK2466" s="1"/>
      <c r="AL2466" s="1"/>
      <c r="AM2466" s="4"/>
      <c r="BS2466" s="1">
        <v>38.4</v>
      </c>
    </row>
    <row r="2467" spans="1:80" x14ac:dyDescent="0.25">
      <c r="A2467" s="1" t="s">
        <v>430</v>
      </c>
      <c r="B2467" s="1" t="s">
        <v>177</v>
      </c>
      <c r="C2467" s="84">
        <v>2006</v>
      </c>
      <c r="D2467" s="3">
        <v>38968</v>
      </c>
      <c r="E2467" s="3"/>
      <c r="AJ2467" s="4"/>
      <c r="AK2467" s="1"/>
      <c r="AL2467" s="1"/>
      <c r="AM2467" s="4"/>
      <c r="BS2467" s="1">
        <v>57</v>
      </c>
    </row>
    <row r="2468" spans="1:80" x14ac:dyDescent="0.25">
      <c r="A2468" s="1" t="s">
        <v>430</v>
      </c>
      <c r="B2468" s="1" t="s">
        <v>178</v>
      </c>
      <c r="C2468" s="84">
        <v>2006</v>
      </c>
      <c r="D2468" s="3">
        <v>38876</v>
      </c>
      <c r="E2468" s="3"/>
      <c r="AJ2468" s="4"/>
      <c r="AK2468" s="1"/>
      <c r="AL2468" s="1"/>
      <c r="AM2468" s="4"/>
      <c r="BS2468" s="1">
        <v>31.5</v>
      </c>
    </row>
    <row r="2469" spans="1:80" x14ac:dyDescent="0.25">
      <c r="A2469" s="1" t="s">
        <v>430</v>
      </c>
      <c r="B2469" s="1" t="s">
        <v>178</v>
      </c>
      <c r="C2469" s="84">
        <v>2006</v>
      </c>
      <c r="D2469" s="3">
        <v>38939</v>
      </c>
      <c r="E2469" s="3"/>
      <c r="AJ2469" s="4"/>
      <c r="AK2469" s="1"/>
      <c r="AL2469" s="1"/>
      <c r="AM2469" s="4"/>
      <c r="BS2469" s="1">
        <v>37</v>
      </c>
    </row>
    <row r="2470" spans="1:80" x14ac:dyDescent="0.25">
      <c r="A2470" s="1" t="s">
        <v>430</v>
      </c>
      <c r="B2470" s="1" t="s">
        <v>178</v>
      </c>
      <c r="C2470" s="84">
        <v>2006</v>
      </c>
      <c r="D2470" s="3">
        <v>38947</v>
      </c>
      <c r="E2470" s="3"/>
      <c r="AJ2470" s="4"/>
      <c r="AK2470" s="1"/>
      <c r="AL2470" s="1"/>
      <c r="AM2470" s="4"/>
      <c r="BS2470" s="1">
        <v>38.799999999999997</v>
      </c>
    </row>
    <row r="2471" spans="1:80" x14ac:dyDescent="0.25">
      <c r="A2471" s="1" t="s">
        <v>430</v>
      </c>
      <c r="B2471" s="1" t="s">
        <v>178</v>
      </c>
      <c r="C2471" s="84">
        <v>2006</v>
      </c>
      <c r="D2471" s="3">
        <v>38968</v>
      </c>
      <c r="E2471" s="3"/>
      <c r="AJ2471" s="4"/>
      <c r="AK2471" s="1"/>
      <c r="AL2471" s="1"/>
      <c r="AM2471" s="4"/>
      <c r="BS2471" s="1">
        <v>61</v>
      </c>
    </row>
    <row r="2472" spans="1:80" x14ac:dyDescent="0.25">
      <c r="A2472" s="1" t="s">
        <v>430</v>
      </c>
      <c r="B2472" s="1" t="s">
        <v>179</v>
      </c>
      <c r="C2472" s="84">
        <v>2006</v>
      </c>
      <c r="D2472" s="3">
        <v>38876</v>
      </c>
      <c r="E2472" s="3"/>
      <c r="AJ2472" s="4"/>
      <c r="AK2472" s="1"/>
      <c r="AL2472" s="1"/>
      <c r="AM2472" s="4"/>
      <c r="BS2472" s="1">
        <v>27</v>
      </c>
    </row>
    <row r="2473" spans="1:80" x14ac:dyDescent="0.25">
      <c r="A2473" s="1" t="s">
        <v>430</v>
      </c>
      <c r="B2473" s="1" t="s">
        <v>179</v>
      </c>
      <c r="C2473" s="84">
        <v>2006</v>
      </c>
      <c r="D2473" s="3">
        <v>38939</v>
      </c>
      <c r="E2473" s="3"/>
      <c r="AJ2473" s="4"/>
      <c r="AK2473" s="1"/>
      <c r="AL2473" s="1"/>
      <c r="AM2473" s="4"/>
      <c r="BS2473" s="1">
        <v>34</v>
      </c>
    </row>
    <row r="2474" spans="1:80" x14ac:dyDescent="0.25">
      <c r="A2474" s="1" t="s">
        <v>430</v>
      </c>
      <c r="B2474" s="1" t="s">
        <v>179</v>
      </c>
      <c r="C2474" s="84">
        <v>2006</v>
      </c>
      <c r="D2474" s="3">
        <v>38947</v>
      </c>
      <c r="E2474" s="3"/>
      <c r="AJ2474" s="4"/>
      <c r="AK2474" s="1"/>
      <c r="AL2474" s="1"/>
      <c r="AM2474" s="4"/>
      <c r="BS2474" s="1">
        <v>38</v>
      </c>
    </row>
    <row r="2475" spans="1:80" x14ac:dyDescent="0.25">
      <c r="A2475" s="1" t="s">
        <v>430</v>
      </c>
      <c r="B2475" s="1" t="s">
        <v>179</v>
      </c>
      <c r="C2475" s="84">
        <v>2006</v>
      </c>
      <c r="D2475" s="3">
        <v>38968</v>
      </c>
      <c r="E2475" s="3"/>
      <c r="AJ2475" s="4"/>
      <c r="AK2475" s="1"/>
      <c r="AL2475" s="1"/>
      <c r="AM2475" s="4"/>
      <c r="BS2475" s="1">
        <v>59</v>
      </c>
    </row>
    <row r="2476" spans="1:80" x14ac:dyDescent="0.25">
      <c r="A2476" s="1" t="s">
        <v>431</v>
      </c>
      <c r="B2476" s="1" t="s">
        <v>180</v>
      </c>
      <c r="C2476" s="84">
        <v>2015</v>
      </c>
      <c r="D2476" s="3">
        <v>42236</v>
      </c>
      <c r="E2476" s="3"/>
      <c r="G2476" s="1">
        <v>0</v>
      </c>
      <c r="AJ2476" s="4"/>
      <c r="AK2476" s="1"/>
      <c r="AL2476" s="1"/>
      <c r="AM2476" s="4"/>
      <c r="CB2476" s="1" t="s">
        <v>181</v>
      </c>
    </row>
    <row r="2477" spans="1:80" x14ac:dyDescent="0.25">
      <c r="A2477" s="1" t="s">
        <v>431</v>
      </c>
      <c r="B2477" s="1" t="s">
        <v>180</v>
      </c>
      <c r="C2477" s="84">
        <v>2015</v>
      </c>
      <c r="D2477" s="3">
        <v>42251</v>
      </c>
      <c r="E2477" s="3"/>
      <c r="G2477" s="1">
        <v>0</v>
      </c>
      <c r="AJ2477" s="4"/>
      <c r="AK2477" s="1"/>
      <c r="AL2477" s="1"/>
      <c r="AM2477" s="4"/>
      <c r="CB2477" s="1" t="s">
        <v>181</v>
      </c>
    </row>
    <row r="2478" spans="1:80" x14ac:dyDescent="0.25">
      <c r="A2478" s="1" t="s">
        <v>431</v>
      </c>
      <c r="B2478" s="1" t="s">
        <v>180</v>
      </c>
      <c r="C2478" s="84">
        <v>2015</v>
      </c>
      <c r="D2478" s="3">
        <v>42263</v>
      </c>
      <c r="E2478" s="3"/>
      <c r="G2478" s="1">
        <v>0</v>
      </c>
      <c r="AJ2478" s="4"/>
      <c r="AK2478" s="1"/>
      <c r="AL2478" s="1"/>
      <c r="AM2478" s="4"/>
      <c r="CB2478" s="1" t="s">
        <v>181</v>
      </c>
    </row>
    <row r="2479" spans="1:80" x14ac:dyDescent="0.25">
      <c r="A2479" s="1" t="s">
        <v>431</v>
      </c>
      <c r="B2479" s="1" t="s">
        <v>180</v>
      </c>
      <c r="C2479" s="84">
        <v>2015</v>
      </c>
      <c r="D2479" s="3">
        <v>42286</v>
      </c>
      <c r="E2479" s="3"/>
      <c r="G2479" s="1">
        <v>0</v>
      </c>
      <c r="AJ2479" s="4"/>
      <c r="AK2479" s="1"/>
      <c r="AL2479" s="1"/>
      <c r="AM2479" s="4"/>
      <c r="AU2479" s="1">
        <v>8.0845586999999997E-2</v>
      </c>
      <c r="CB2479" s="1" t="s">
        <v>181</v>
      </c>
    </row>
    <row r="2480" spans="1:80" x14ac:dyDescent="0.25">
      <c r="A2480" s="1" t="s">
        <v>431</v>
      </c>
      <c r="B2480" s="1" t="s">
        <v>180</v>
      </c>
      <c r="C2480" s="84">
        <v>2015</v>
      </c>
      <c r="D2480" s="3">
        <v>42291</v>
      </c>
      <c r="E2480" s="3"/>
      <c r="G2480" s="1">
        <v>0</v>
      </c>
      <c r="AJ2480" s="4">
        <v>53.35</v>
      </c>
      <c r="AK2480" s="109">
        <v>1.8756897020000001</v>
      </c>
      <c r="AL2480" s="1"/>
      <c r="AM2480" s="66">
        <v>53.35</v>
      </c>
      <c r="BH2480" s="4"/>
      <c r="CB2480" s="1" t="s">
        <v>181</v>
      </c>
    </row>
    <row r="2481" spans="1:80" x14ac:dyDescent="0.25">
      <c r="A2481" s="1" t="s">
        <v>431</v>
      </c>
      <c r="B2481" s="1" t="s">
        <v>180</v>
      </c>
      <c r="C2481" s="84">
        <v>2015</v>
      </c>
      <c r="D2481" s="3">
        <v>42307</v>
      </c>
      <c r="E2481" s="3"/>
      <c r="G2481" s="1">
        <v>0</v>
      </c>
      <c r="AJ2481" s="4"/>
      <c r="AK2481" s="66"/>
      <c r="AL2481" s="1"/>
      <c r="AM2481" s="4"/>
      <c r="AU2481" s="1">
        <v>0.195197013</v>
      </c>
      <c r="BH2481" s="4"/>
      <c r="CB2481" s="1" t="s">
        <v>181</v>
      </c>
    </row>
    <row r="2482" spans="1:80" x14ac:dyDescent="0.25">
      <c r="A2482" s="1" t="s">
        <v>431</v>
      </c>
      <c r="B2482" s="1" t="s">
        <v>180</v>
      </c>
      <c r="C2482" s="84">
        <v>2015</v>
      </c>
      <c r="D2482" s="3">
        <v>42313</v>
      </c>
      <c r="E2482" s="3"/>
      <c r="G2482" s="1">
        <v>0</v>
      </c>
      <c r="AJ2482" s="4">
        <v>197.63</v>
      </c>
      <c r="AK2482" s="109">
        <v>3.4433862500000001</v>
      </c>
      <c r="AL2482" s="1"/>
      <c r="AM2482" s="66">
        <v>197.63</v>
      </c>
      <c r="AU2482" s="1">
        <v>0.28953648399999998</v>
      </c>
      <c r="BH2482" s="4"/>
      <c r="CB2482" s="1" t="s">
        <v>181</v>
      </c>
    </row>
    <row r="2483" spans="1:80" x14ac:dyDescent="0.25">
      <c r="A2483" s="1" t="s">
        <v>431</v>
      </c>
      <c r="B2483" s="1" t="s">
        <v>180</v>
      </c>
      <c r="C2483" s="84">
        <v>2015</v>
      </c>
      <c r="D2483" s="3">
        <v>42320</v>
      </c>
      <c r="E2483" s="3"/>
      <c r="G2483" s="1">
        <v>0</v>
      </c>
      <c r="AJ2483" s="4"/>
      <c r="AK2483" s="66"/>
      <c r="AL2483" s="1"/>
      <c r="AM2483" s="4"/>
      <c r="AU2483" s="1">
        <v>0.42096265500000002</v>
      </c>
      <c r="BH2483" s="4"/>
      <c r="CB2483" s="1" t="s">
        <v>181</v>
      </c>
    </row>
    <row r="2484" spans="1:80" x14ac:dyDescent="0.25">
      <c r="A2484" s="1" t="s">
        <v>431</v>
      </c>
      <c r="B2484" s="1" t="s">
        <v>180</v>
      </c>
      <c r="C2484" s="84">
        <v>2015</v>
      </c>
      <c r="D2484" s="3">
        <v>42326</v>
      </c>
      <c r="E2484" s="3"/>
      <c r="G2484" s="1">
        <v>0</v>
      </c>
      <c r="AJ2484" s="4"/>
      <c r="AK2484" s="66"/>
      <c r="AL2484" s="1"/>
      <c r="AM2484" s="4"/>
      <c r="AU2484" s="1">
        <v>0.33854959600000001</v>
      </c>
      <c r="BH2484" s="4"/>
      <c r="CB2484" s="1" t="s">
        <v>181</v>
      </c>
    </row>
    <row r="2485" spans="1:80" x14ac:dyDescent="0.25">
      <c r="A2485" s="1" t="s">
        <v>431</v>
      </c>
      <c r="B2485" s="1" t="s">
        <v>180</v>
      </c>
      <c r="C2485" s="84">
        <v>2015</v>
      </c>
      <c r="D2485" s="3">
        <v>42327</v>
      </c>
      <c r="E2485" s="3"/>
      <c r="G2485" s="1">
        <v>0</v>
      </c>
      <c r="AJ2485" s="4">
        <v>498.95</v>
      </c>
      <c r="AK2485" s="109">
        <v>6.0614684170000004</v>
      </c>
      <c r="AL2485" s="1"/>
      <c r="AM2485" s="66">
        <v>498.95</v>
      </c>
      <c r="BH2485" s="4"/>
      <c r="CB2485" s="1" t="s">
        <v>181</v>
      </c>
    </row>
    <row r="2486" spans="1:80" x14ac:dyDescent="0.25">
      <c r="A2486" s="1" t="s">
        <v>431</v>
      </c>
      <c r="B2486" s="1" t="s">
        <v>180</v>
      </c>
      <c r="C2486" s="84">
        <v>2015</v>
      </c>
      <c r="D2486" s="3">
        <v>42332</v>
      </c>
      <c r="E2486" s="3"/>
      <c r="G2486" s="1">
        <v>0</v>
      </c>
      <c r="AJ2486" s="4"/>
      <c r="AK2486" s="66"/>
      <c r="AL2486" s="1"/>
      <c r="AM2486" s="4"/>
      <c r="AU2486" s="1">
        <v>0.41143819599999998</v>
      </c>
      <c r="BH2486" s="4"/>
      <c r="CB2486" s="1" t="s">
        <v>181</v>
      </c>
    </row>
    <row r="2487" spans="1:80" x14ac:dyDescent="0.25">
      <c r="A2487" s="1" t="s">
        <v>431</v>
      </c>
      <c r="B2487" s="1" t="s">
        <v>180</v>
      </c>
      <c r="C2487" s="84">
        <v>2015</v>
      </c>
      <c r="D2487" s="3">
        <v>42334</v>
      </c>
      <c r="E2487" s="3"/>
      <c r="G2487" s="1">
        <v>0</v>
      </c>
      <c r="AJ2487" s="4">
        <v>665.07</v>
      </c>
      <c r="AK2487" s="109">
        <v>7.6163835019999997</v>
      </c>
      <c r="AL2487" s="1"/>
      <c r="AM2487" s="66">
        <v>665.07</v>
      </c>
      <c r="BH2487" s="4"/>
      <c r="CB2487" s="1" t="s">
        <v>181</v>
      </c>
    </row>
    <row r="2488" spans="1:80" x14ac:dyDescent="0.25">
      <c r="A2488" s="1" t="s">
        <v>431</v>
      </c>
      <c r="B2488" s="1" t="s">
        <v>182</v>
      </c>
      <c r="C2488" s="84">
        <v>2015</v>
      </c>
      <c r="D2488" s="3">
        <v>42236</v>
      </c>
      <c r="E2488" s="3"/>
      <c r="G2488" s="1">
        <v>400</v>
      </c>
      <c r="AJ2488" s="4"/>
      <c r="AK2488" s="66"/>
      <c r="AL2488" s="1"/>
      <c r="AM2488" s="4"/>
      <c r="BH2488" s="4"/>
      <c r="CB2488" s="1" t="s">
        <v>181</v>
      </c>
    </row>
    <row r="2489" spans="1:80" x14ac:dyDescent="0.25">
      <c r="A2489" s="1" t="s">
        <v>431</v>
      </c>
      <c r="B2489" s="1" t="s">
        <v>182</v>
      </c>
      <c r="C2489" s="84">
        <v>2015</v>
      </c>
      <c r="D2489" s="3">
        <v>42251</v>
      </c>
      <c r="E2489" s="3"/>
      <c r="G2489" s="1">
        <v>400</v>
      </c>
      <c r="AJ2489" s="4"/>
      <c r="AK2489" s="66"/>
      <c r="AL2489" s="1"/>
      <c r="AM2489" s="4"/>
      <c r="BH2489" s="4"/>
      <c r="CB2489" s="1" t="s">
        <v>181</v>
      </c>
    </row>
    <row r="2490" spans="1:80" x14ac:dyDescent="0.25">
      <c r="A2490" s="1" t="s">
        <v>431</v>
      </c>
      <c r="B2490" s="1" t="s">
        <v>182</v>
      </c>
      <c r="C2490" s="84">
        <v>2015</v>
      </c>
      <c r="D2490" s="3">
        <v>42263</v>
      </c>
      <c r="E2490" s="3"/>
      <c r="G2490" s="1">
        <v>400</v>
      </c>
      <c r="AJ2490" s="4"/>
      <c r="AK2490" s="66"/>
      <c r="AL2490" s="1"/>
      <c r="AM2490" s="4"/>
      <c r="BH2490" s="4"/>
      <c r="CB2490" s="1" t="s">
        <v>181</v>
      </c>
    </row>
    <row r="2491" spans="1:80" x14ac:dyDescent="0.25">
      <c r="A2491" s="1" t="s">
        <v>431</v>
      </c>
      <c r="B2491" s="1" t="s">
        <v>182</v>
      </c>
      <c r="C2491" s="84">
        <v>2015</v>
      </c>
      <c r="D2491" s="3">
        <v>42286</v>
      </c>
      <c r="E2491" s="3"/>
      <c r="G2491" s="1">
        <v>400</v>
      </c>
      <c r="AJ2491" s="4"/>
      <c r="AK2491" s="66"/>
      <c r="AL2491" s="1"/>
      <c r="AM2491" s="4"/>
      <c r="AU2491" s="1">
        <v>0.10669588200000001</v>
      </c>
      <c r="BH2491" s="4"/>
      <c r="CB2491" s="1" t="s">
        <v>181</v>
      </c>
    </row>
    <row r="2492" spans="1:80" x14ac:dyDescent="0.25">
      <c r="A2492" s="1" t="s">
        <v>431</v>
      </c>
      <c r="B2492" s="1" t="s">
        <v>182</v>
      </c>
      <c r="C2492" s="84">
        <v>2015</v>
      </c>
      <c r="D2492" s="3">
        <v>42291</v>
      </c>
      <c r="E2492" s="3"/>
      <c r="G2492" s="1">
        <v>400</v>
      </c>
      <c r="AJ2492" s="4">
        <v>46.63</v>
      </c>
      <c r="AK2492" s="109">
        <v>1.9792062269643238</v>
      </c>
      <c r="AL2492" s="1"/>
      <c r="AM2492" s="66">
        <v>46.63</v>
      </c>
      <c r="BH2492" s="4"/>
      <c r="CB2492" s="1" t="s">
        <v>181</v>
      </c>
    </row>
    <row r="2493" spans="1:80" x14ac:dyDescent="0.25">
      <c r="A2493" s="1" t="s">
        <v>431</v>
      </c>
      <c r="B2493" s="1" t="s">
        <v>182</v>
      </c>
      <c r="C2493" s="84">
        <v>2015</v>
      </c>
      <c r="D2493" s="3">
        <v>42307</v>
      </c>
      <c r="E2493" s="3"/>
      <c r="G2493" s="1">
        <v>400</v>
      </c>
      <c r="AJ2493" s="4"/>
      <c r="AK2493" s="66"/>
      <c r="AL2493" s="1"/>
      <c r="AM2493" s="4"/>
      <c r="AU2493" s="1">
        <v>0.36241318500000003</v>
      </c>
      <c r="BH2493" s="4"/>
      <c r="CB2493" s="1" t="s">
        <v>181</v>
      </c>
    </row>
    <row r="2494" spans="1:80" x14ac:dyDescent="0.25">
      <c r="A2494" s="1" t="s">
        <v>431</v>
      </c>
      <c r="B2494" s="1" t="s">
        <v>182</v>
      </c>
      <c r="C2494" s="84">
        <v>2015</v>
      </c>
      <c r="D2494" s="3">
        <v>42313</v>
      </c>
      <c r="E2494" s="3"/>
      <c r="G2494" s="1">
        <v>400</v>
      </c>
      <c r="AJ2494" s="4">
        <v>306.75</v>
      </c>
      <c r="AK2494" s="109">
        <v>9.1719687499999996</v>
      </c>
      <c r="AL2494" s="1"/>
      <c r="AM2494" s="66">
        <v>306.75</v>
      </c>
      <c r="AU2494" s="1">
        <v>0.49531254200000002</v>
      </c>
      <c r="BH2494" s="4"/>
      <c r="CB2494" s="1" t="s">
        <v>181</v>
      </c>
    </row>
    <row r="2495" spans="1:80" x14ac:dyDescent="0.25">
      <c r="A2495" s="1" t="s">
        <v>431</v>
      </c>
      <c r="B2495" s="1" t="s">
        <v>182</v>
      </c>
      <c r="C2495" s="84">
        <v>2015</v>
      </c>
      <c r="D2495" s="3">
        <v>42320</v>
      </c>
      <c r="E2495" s="3"/>
      <c r="G2495" s="1">
        <v>400</v>
      </c>
      <c r="AJ2495" s="4"/>
      <c r="AK2495" s="66"/>
      <c r="AL2495" s="1"/>
      <c r="AM2495" s="4"/>
      <c r="AU2495" s="1">
        <v>0.639186056</v>
      </c>
      <c r="BH2495" s="4"/>
      <c r="CB2495" s="1" t="s">
        <v>181</v>
      </c>
    </row>
    <row r="2496" spans="1:80" x14ac:dyDescent="0.25">
      <c r="A2496" s="1" t="s">
        <v>431</v>
      </c>
      <c r="B2496" s="1" t="s">
        <v>182</v>
      </c>
      <c r="C2496" s="84">
        <v>2015</v>
      </c>
      <c r="D2496" s="3">
        <v>42326</v>
      </c>
      <c r="E2496" s="3"/>
      <c r="G2496" s="1">
        <v>400</v>
      </c>
      <c r="AJ2496" s="4"/>
      <c r="AK2496" s="66"/>
      <c r="AL2496" s="1"/>
      <c r="AM2496" s="4"/>
      <c r="AU2496" s="1">
        <v>0.61534720399999998</v>
      </c>
      <c r="BH2496" s="4"/>
      <c r="CB2496" s="1" t="s">
        <v>181</v>
      </c>
    </row>
    <row r="2497" spans="1:80" x14ac:dyDescent="0.25">
      <c r="A2497" s="1" t="s">
        <v>431</v>
      </c>
      <c r="B2497" s="1" t="s">
        <v>182</v>
      </c>
      <c r="C2497" s="84">
        <v>2015</v>
      </c>
      <c r="D2497" s="3">
        <v>42327</v>
      </c>
      <c r="E2497" s="3"/>
      <c r="G2497" s="1">
        <v>400</v>
      </c>
      <c r="AJ2497" s="4">
        <v>895.81</v>
      </c>
      <c r="AK2497" s="109">
        <v>19.97042824</v>
      </c>
      <c r="AL2497" s="1"/>
      <c r="AM2497" s="66">
        <v>895.81</v>
      </c>
      <c r="BH2497" s="4"/>
      <c r="CB2497" s="1" t="s">
        <v>181</v>
      </c>
    </row>
    <row r="2498" spans="1:80" x14ac:dyDescent="0.25">
      <c r="A2498" s="1" t="s">
        <v>431</v>
      </c>
      <c r="B2498" s="1" t="s">
        <v>182</v>
      </c>
      <c r="C2498" s="84">
        <v>2015</v>
      </c>
      <c r="D2498" s="3">
        <v>42332</v>
      </c>
      <c r="E2498" s="3"/>
      <c r="G2498" s="1">
        <v>400</v>
      </c>
      <c r="AJ2498" s="4"/>
      <c r="AK2498" s="66"/>
      <c r="AL2498" s="1"/>
      <c r="AM2498" s="4"/>
      <c r="AU2498" s="1">
        <v>0.63436387699999996</v>
      </c>
      <c r="BH2498" s="4"/>
      <c r="CB2498" s="1" t="s">
        <v>181</v>
      </c>
    </row>
    <row r="2499" spans="1:80" x14ac:dyDescent="0.25">
      <c r="A2499" s="1" t="s">
        <v>431</v>
      </c>
      <c r="B2499" s="1" t="s">
        <v>182</v>
      </c>
      <c r="C2499" s="84">
        <v>2015</v>
      </c>
      <c r="D2499" s="3">
        <v>42334</v>
      </c>
      <c r="E2499" s="3"/>
      <c r="G2499" s="1">
        <v>400</v>
      </c>
      <c r="AJ2499" s="4">
        <v>1083.93</v>
      </c>
      <c r="AK2499" s="109">
        <v>22.853683140000001</v>
      </c>
      <c r="AL2499" s="1"/>
      <c r="AM2499" s="66">
        <v>1083.93</v>
      </c>
      <c r="BH2499" s="4"/>
      <c r="CB2499" s="1" t="s">
        <v>181</v>
      </c>
    </row>
    <row r="2500" spans="1:80" x14ac:dyDescent="0.25">
      <c r="A2500" s="1" t="s">
        <v>431</v>
      </c>
      <c r="B2500" s="1" t="s">
        <v>183</v>
      </c>
      <c r="C2500" s="84">
        <v>2015</v>
      </c>
      <c r="D2500" s="3">
        <v>42236</v>
      </c>
      <c r="E2500" s="3"/>
      <c r="G2500" s="1">
        <v>0</v>
      </c>
      <c r="AJ2500" s="4"/>
      <c r="AK2500" s="66"/>
      <c r="AL2500" s="1"/>
      <c r="AM2500" s="4"/>
      <c r="AU2500" s="1">
        <v>2.5997889999999999E-2</v>
      </c>
      <c r="BH2500" s="4"/>
      <c r="CB2500" s="1" t="s">
        <v>184</v>
      </c>
    </row>
    <row r="2501" spans="1:80" x14ac:dyDescent="0.25">
      <c r="A2501" s="1" t="s">
        <v>431</v>
      </c>
      <c r="B2501" s="1" t="s">
        <v>183</v>
      </c>
      <c r="C2501" s="84">
        <v>2015</v>
      </c>
      <c r="D2501" s="3">
        <v>42251</v>
      </c>
      <c r="E2501" s="3"/>
      <c r="G2501" s="1">
        <v>0</v>
      </c>
      <c r="AJ2501" s="4"/>
      <c r="AK2501" s="66"/>
      <c r="AL2501" s="1"/>
      <c r="AM2501" s="4"/>
      <c r="AU2501" s="1">
        <v>3.2328539000000003E-2</v>
      </c>
      <c r="BH2501" s="4"/>
      <c r="CB2501" s="1" t="s">
        <v>184</v>
      </c>
    </row>
    <row r="2502" spans="1:80" x14ac:dyDescent="0.25">
      <c r="A2502" s="1" t="s">
        <v>431</v>
      </c>
      <c r="B2502" s="1" t="s">
        <v>183</v>
      </c>
      <c r="C2502" s="84">
        <v>2015</v>
      </c>
      <c r="D2502" s="3">
        <v>42263</v>
      </c>
      <c r="E2502" s="3"/>
      <c r="G2502" s="1">
        <v>0</v>
      </c>
      <c r="AJ2502" s="4"/>
      <c r="AK2502" s="66"/>
      <c r="AL2502" s="1"/>
      <c r="AM2502" s="4"/>
      <c r="BH2502" s="4"/>
      <c r="CB2502" s="1" t="s">
        <v>184</v>
      </c>
    </row>
    <row r="2503" spans="1:80" x14ac:dyDescent="0.25">
      <c r="A2503" s="1" t="s">
        <v>431</v>
      </c>
      <c r="B2503" s="1" t="s">
        <v>183</v>
      </c>
      <c r="C2503" s="84">
        <v>2015</v>
      </c>
      <c r="D2503" s="3">
        <v>42286</v>
      </c>
      <c r="E2503" s="3"/>
      <c r="G2503" s="1">
        <v>0</v>
      </c>
      <c r="AJ2503" s="4"/>
      <c r="AK2503" s="66"/>
      <c r="AL2503" s="1"/>
      <c r="AM2503" s="4"/>
      <c r="AU2503" s="1">
        <v>0.12950038899999999</v>
      </c>
      <c r="BH2503" s="4"/>
      <c r="CB2503" s="1" t="s">
        <v>184</v>
      </c>
    </row>
    <row r="2504" spans="1:80" x14ac:dyDescent="0.25">
      <c r="A2504" s="1" t="s">
        <v>431</v>
      </c>
      <c r="B2504" s="1" t="s">
        <v>183</v>
      </c>
      <c r="C2504" s="84">
        <v>2015</v>
      </c>
      <c r="D2504" s="3">
        <v>42291</v>
      </c>
      <c r="E2504" s="3"/>
      <c r="G2504" s="1">
        <v>0</v>
      </c>
      <c r="AJ2504" s="4">
        <v>103.17</v>
      </c>
      <c r="AK2504" s="66">
        <v>2.7881006637564121</v>
      </c>
      <c r="AL2504" s="1"/>
      <c r="AM2504" s="66">
        <v>103.17</v>
      </c>
      <c r="BH2504" s="4"/>
      <c r="CB2504" s="1" t="s">
        <v>184</v>
      </c>
    </row>
    <row r="2505" spans="1:80" x14ac:dyDescent="0.25">
      <c r="A2505" s="1" t="s">
        <v>431</v>
      </c>
      <c r="B2505" s="1" t="s">
        <v>183</v>
      </c>
      <c r="C2505" s="84">
        <v>2015</v>
      </c>
      <c r="D2505" s="3">
        <v>42307</v>
      </c>
      <c r="E2505" s="3"/>
      <c r="G2505" s="1">
        <v>0</v>
      </c>
      <c r="AJ2505" s="4"/>
      <c r="AK2505" s="66"/>
      <c r="AL2505" s="1"/>
      <c r="AM2505" s="4"/>
      <c r="AU2505" s="1">
        <v>0.320066358</v>
      </c>
      <c r="BH2505" s="4"/>
      <c r="CB2505" s="1" t="s">
        <v>184</v>
      </c>
    </row>
    <row r="2506" spans="1:80" x14ac:dyDescent="0.25">
      <c r="A2506" s="1" t="s">
        <v>431</v>
      </c>
      <c r="B2506" s="1" t="s">
        <v>183</v>
      </c>
      <c r="C2506" s="84">
        <v>2015</v>
      </c>
      <c r="D2506" s="3">
        <v>42313</v>
      </c>
      <c r="E2506" s="3"/>
      <c r="G2506" s="1">
        <v>0</v>
      </c>
      <c r="AJ2506" s="4">
        <v>379.88</v>
      </c>
      <c r="AK2506" s="66">
        <v>4.7751987499999995</v>
      </c>
      <c r="AL2506" s="1"/>
      <c r="AM2506" s="66">
        <v>379.88</v>
      </c>
      <c r="AU2506" s="1">
        <v>0.36291752700000002</v>
      </c>
      <c r="BH2506" s="4"/>
      <c r="CB2506" s="1" t="s">
        <v>184</v>
      </c>
    </row>
    <row r="2507" spans="1:80" x14ac:dyDescent="0.25">
      <c r="A2507" s="1" t="s">
        <v>431</v>
      </c>
      <c r="B2507" s="1" t="s">
        <v>183</v>
      </c>
      <c r="C2507" s="84">
        <v>2015</v>
      </c>
      <c r="D2507" s="3">
        <v>42320</v>
      </c>
      <c r="E2507" s="3"/>
      <c r="G2507" s="1">
        <v>0</v>
      </c>
      <c r="AJ2507" s="4"/>
      <c r="AK2507" s="66"/>
      <c r="AL2507" s="1"/>
      <c r="AM2507" s="4"/>
      <c r="AU2507" s="1">
        <v>0.49508624899999998</v>
      </c>
      <c r="BH2507" s="4"/>
      <c r="CB2507" s="1" t="s">
        <v>184</v>
      </c>
    </row>
    <row r="2508" spans="1:80" x14ac:dyDescent="0.25">
      <c r="A2508" s="1" t="s">
        <v>431</v>
      </c>
      <c r="B2508" s="1" t="s">
        <v>183</v>
      </c>
      <c r="C2508" s="84">
        <v>2015</v>
      </c>
      <c r="D2508" s="3">
        <v>42326</v>
      </c>
      <c r="E2508" s="3"/>
      <c r="G2508" s="1">
        <v>0</v>
      </c>
      <c r="AJ2508" s="4"/>
      <c r="AK2508" s="66"/>
      <c r="AL2508" s="1"/>
      <c r="AM2508" s="4"/>
      <c r="AU2508" s="1">
        <v>0.440072511</v>
      </c>
      <c r="BH2508" s="4"/>
      <c r="CB2508" s="1" t="s">
        <v>184</v>
      </c>
    </row>
    <row r="2509" spans="1:80" x14ac:dyDescent="0.25">
      <c r="A2509" s="1" t="s">
        <v>431</v>
      </c>
      <c r="B2509" s="1" t="s">
        <v>183</v>
      </c>
      <c r="C2509" s="84">
        <v>2015</v>
      </c>
      <c r="D2509" s="3">
        <v>42327</v>
      </c>
      <c r="E2509" s="3"/>
      <c r="G2509" s="1">
        <v>0</v>
      </c>
      <c r="AJ2509" s="4">
        <v>609.82000000000005</v>
      </c>
      <c r="AK2509" s="66">
        <v>5.5413372770892284</v>
      </c>
      <c r="AL2509" s="1"/>
      <c r="AM2509" s="66">
        <v>609.82000000000005</v>
      </c>
      <c r="BH2509" s="4"/>
      <c r="CB2509" s="1" t="s">
        <v>184</v>
      </c>
    </row>
    <row r="2510" spans="1:80" x14ac:dyDescent="0.25">
      <c r="A2510" s="1" t="s">
        <v>431</v>
      </c>
      <c r="B2510" s="1" t="s">
        <v>183</v>
      </c>
      <c r="C2510" s="84">
        <v>2015</v>
      </c>
      <c r="D2510" s="3">
        <v>42332</v>
      </c>
      <c r="E2510" s="3"/>
      <c r="G2510" s="1">
        <v>0</v>
      </c>
      <c r="AJ2510" s="4"/>
      <c r="AK2510" s="66"/>
      <c r="AL2510" s="1"/>
      <c r="AM2510" s="4"/>
      <c r="AU2510" s="1">
        <v>0.458608034</v>
      </c>
      <c r="BH2510" s="4"/>
      <c r="CB2510" s="1" t="s">
        <v>184</v>
      </c>
    </row>
    <row r="2511" spans="1:80" x14ac:dyDescent="0.25">
      <c r="A2511" s="1" t="s">
        <v>431</v>
      </c>
      <c r="B2511" s="1" t="s">
        <v>183</v>
      </c>
      <c r="C2511" s="84">
        <v>2015</v>
      </c>
      <c r="D2511" s="3">
        <v>42334</v>
      </c>
      <c r="E2511" s="3"/>
      <c r="G2511" s="1">
        <v>0</v>
      </c>
      <c r="AJ2511" s="4">
        <v>850</v>
      </c>
      <c r="AK2511" s="66">
        <v>8.6999999999999993</v>
      </c>
      <c r="AL2511" s="1"/>
      <c r="AM2511" s="4">
        <v>850</v>
      </c>
      <c r="BH2511" s="4"/>
      <c r="CB2511" s="1" t="s">
        <v>184</v>
      </c>
    </row>
    <row r="2512" spans="1:80" x14ac:dyDescent="0.25">
      <c r="A2512" s="1" t="s">
        <v>431</v>
      </c>
      <c r="B2512" s="1" t="s">
        <v>185</v>
      </c>
      <c r="C2512" s="84">
        <v>2015</v>
      </c>
      <c r="D2512" s="3">
        <v>42236</v>
      </c>
      <c r="E2512" s="3"/>
      <c r="G2512" s="1">
        <v>400</v>
      </c>
      <c r="AJ2512" s="4"/>
      <c r="AK2512" s="66"/>
      <c r="AL2512" s="1"/>
      <c r="AM2512" s="4"/>
      <c r="AU2512" s="1">
        <v>1.2338793000000001E-2</v>
      </c>
      <c r="BH2512" s="4"/>
      <c r="CB2512" s="1" t="s">
        <v>184</v>
      </c>
    </row>
    <row r="2513" spans="1:80" x14ac:dyDescent="0.25">
      <c r="A2513" s="1" t="s">
        <v>431</v>
      </c>
      <c r="B2513" s="1" t="s">
        <v>185</v>
      </c>
      <c r="C2513" s="84">
        <v>2015</v>
      </c>
      <c r="D2513" s="3">
        <v>42251</v>
      </c>
      <c r="E2513" s="3"/>
      <c r="G2513" s="1">
        <v>400</v>
      </c>
      <c r="AJ2513" s="4"/>
      <c r="AK2513" s="66"/>
      <c r="AL2513" s="1"/>
      <c r="AM2513" s="4"/>
      <c r="AU2513" s="1">
        <v>2.5726234000000001E-2</v>
      </c>
      <c r="BH2513" s="4"/>
      <c r="CB2513" s="1" t="s">
        <v>184</v>
      </c>
    </row>
    <row r="2514" spans="1:80" x14ac:dyDescent="0.25">
      <c r="A2514" s="1" t="s">
        <v>431</v>
      </c>
      <c r="B2514" s="1" t="s">
        <v>185</v>
      </c>
      <c r="C2514" s="84">
        <v>2015</v>
      </c>
      <c r="D2514" s="3">
        <v>42263</v>
      </c>
      <c r="E2514" s="3"/>
      <c r="G2514" s="1">
        <v>400</v>
      </c>
      <c r="AJ2514" s="4"/>
      <c r="AK2514" s="66"/>
      <c r="AL2514" s="1"/>
      <c r="AM2514" s="4"/>
      <c r="BH2514" s="4"/>
      <c r="CB2514" s="1" t="s">
        <v>184</v>
      </c>
    </row>
    <row r="2515" spans="1:80" x14ac:dyDescent="0.25">
      <c r="A2515" s="1" t="s">
        <v>431</v>
      </c>
      <c r="B2515" s="1" t="s">
        <v>185</v>
      </c>
      <c r="C2515" s="84">
        <v>2015</v>
      </c>
      <c r="D2515" s="3">
        <v>42286</v>
      </c>
      <c r="E2515" s="3"/>
      <c r="G2515" s="1">
        <v>400</v>
      </c>
      <c r="AJ2515" s="4"/>
      <c r="AK2515" s="66"/>
      <c r="AL2515" s="1"/>
      <c r="AM2515" s="4"/>
      <c r="AU2515" s="1">
        <v>0.15569347</v>
      </c>
      <c r="BH2515" s="4"/>
      <c r="CB2515" s="1" t="s">
        <v>184</v>
      </c>
    </row>
    <row r="2516" spans="1:80" x14ac:dyDescent="0.25">
      <c r="A2516" s="1" t="s">
        <v>431</v>
      </c>
      <c r="B2516" s="1" t="s">
        <v>185</v>
      </c>
      <c r="C2516" s="84">
        <v>2015</v>
      </c>
      <c r="D2516" s="3">
        <v>42291</v>
      </c>
      <c r="E2516" s="3"/>
      <c r="G2516" s="1">
        <v>400</v>
      </c>
      <c r="AJ2516" s="4">
        <v>99</v>
      </c>
      <c r="AK2516" s="66">
        <v>4.061185042908166</v>
      </c>
      <c r="AL2516" s="1"/>
      <c r="AM2516" s="66">
        <v>99</v>
      </c>
      <c r="BH2516" s="4"/>
      <c r="CB2516" s="1" t="s">
        <v>184</v>
      </c>
    </row>
    <row r="2517" spans="1:80" x14ac:dyDescent="0.25">
      <c r="A2517" s="1" t="s">
        <v>431</v>
      </c>
      <c r="B2517" s="1" t="s">
        <v>185</v>
      </c>
      <c r="C2517" s="84">
        <v>2015</v>
      </c>
      <c r="D2517" s="3">
        <v>42307</v>
      </c>
      <c r="E2517" s="3"/>
      <c r="G2517" s="1">
        <v>400</v>
      </c>
      <c r="AJ2517" s="4"/>
      <c r="AK2517" s="66"/>
      <c r="AL2517" s="1"/>
      <c r="AM2517" s="4"/>
      <c r="AU2517" s="1">
        <v>0.55493260600000005</v>
      </c>
      <c r="BH2517" s="4"/>
      <c r="CB2517" s="1" t="s">
        <v>184</v>
      </c>
    </row>
    <row r="2518" spans="1:80" x14ac:dyDescent="0.25">
      <c r="A2518" s="1" t="s">
        <v>431</v>
      </c>
      <c r="B2518" s="1" t="s">
        <v>185</v>
      </c>
      <c r="C2518" s="84">
        <v>2015</v>
      </c>
      <c r="D2518" s="3">
        <v>42313</v>
      </c>
      <c r="E2518" s="3"/>
      <c r="G2518" s="1">
        <v>400</v>
      </c>
      <c r="AJ2518" s="4">
        <v>538.38</v>
      </c>
      <c r="AK2518" s="66">
        <v>14.443081250000001</v>
      </c>
      <c r="AL2518" s="1"/>
      <c r="AM2518" s="66">
        <v>538.38</v>
      </c>
      <c r="AU2518" s="1">
        <v>0.58422035900000002</v>
      </c>
      <c r="BH2518" s="4"/>
      <c r="CB2518" s="1" t="s">
        <v>184</v>
      </c>
    </row>
    <row r="2519" spans="1:80" x14ac:dyDescent="0.25">
      <c r="A2519" s="1" t="s">
        <v>431</v>
      </c>
      <c r="B2519" s="1" t="s">
        <v>185</v>
      </c>
      <c r="C2519" s="84">
        <v>2015</v>
      </c>
      <c r="D2519" s="3">
        <v>42320</v>
      </c>
      <c r="E2519" s="3"/>
      <c r="G2519" s="1">
        <v>400</v>
      </c>
      <c r="AJ2519" s="4"/>
      <c r="AK2519" s="66"/>
      <c r="AL2519" s="1"/>
      <c r="AM2519" s="4"/>
      <c r="AU2519" s="1">
        <v>0.73263816999999998</v>
      </c>
      <c r="BH2519" s="4"/>
      <c r="CB2519" s="1" t="s">
        <v>184</v>
      </c>
    </row>
    <row r="2520" spans="1:80" x14ac:dyDescent="0.25">
      <c r="A2520" s="1" t="s">
        <v>431</v>
      </c>
      <c r="B2520" s="1" t="s">
        <v>185</v>
      </c>
      <c r="C2520" s="84">
        <v>2015</v>
      </c>
      <c r="D2520" s="3">
        <v>42326</v>
      </c>
      <c r="E2520" s="3"/>
      <c r="G2520" s="1">
        <v>400</v>
      </c>
      <c r="AJ2520" s="4"/>
      <c r="AK2520" s="66"/>
      <c r="AL2520" s="1"/>
      <c r="AM2520" s="4"/>
      <c r="AU2520" s="1">
        <v>0.71802726400000005</v>
      </c>
      <c r="BH2520" s="4"/>
      <c r="CB2520" s="1" t="s">
        <v>184</v>
      </c>
    </row>
    <row r="2521" spans="1:80" x14ac:dyDescent="0.25">
      <c r="A2521" s="1" t="s">
        <v>431</v>
      </c>
      <c r="B2521" s="1" t="s">
        <v>185</v>
      </c>
      <c r="C2521" s="84">
        <v>2015</v>
      </c>
      <c r="D2521" s="3">
        <v>42327</v>
      </c>
      <c r="E2521" s="3"/>
      <c r="G2521" s="1">
        <v>400</v>
      </c>
      <c r="AJ2521" s="4">
        <v>1177.6099999999999</v>
      </c>
      <c r="AK2521" s="66">
        <v>24.283188639999999</v>
      </c>
      <c r="AL2521" s="1"/>
      <c r="AM2521" s="66">
        <v>1177.6099999999999</v>
      </c>
      <c r="BH2521" s="4"/>
      <c r="CB2521" s="1" t="s">
        <v>184</v>
      </c>
    </row>
    <row r="2522" spans="1:80" x14ac:dyDescent="0.25">
      <c r="A2522" s="1" t="s">
        <v>431</v>
      </c>
      <c r="B2522" s="1" t="s">
        <v>185</v>
      </c>
      <c r="C2522" s="84">
        <v>2015</v>
      </c>
      <c r="D2522" s="3">
        <v>42332</v>
      </c>
      <c r="E2522" s="3"/>
      <c r="G2522" s="1">
        <v>400</v>
      </c>
      <c r="AJ2522" s="4"/>
      <c r="AK2522" s="66"/>
      <c r="AL2522" s="1"/>
      <c r="AM2522" s="4"/>
      <c r="AU2522" s="1">
        <v>0.70845955400000005</v>
      </c>
      <c r="BH2522" s="4"/>
      <c r="CB2522" s="1" t="s">
        <v>184</v>
      </c>
    </row>
    <row r="2523" spans="1:80" x14ac:dyDescent="0.25">
      <c r="A2523" s="1" t="s">
        <v>431</v>
      </c>
      <c r="B2523" s="1" t="s">
        <v>185</v>
      </c>
      <c r="C2523" s="84">
        <v>2015</v>
      </c>
      <c r="D2523" s="3">
        <v>42334</v>
      </c>
      <c r="E2523" s="3"/>
      <c r="G2523" s="1">
        <v>400</v>
      </c>
      <c r="AJ2523" s="4">
        <v>1076.2</v>
      </c>
      <c r="AK2523" s="66">
        <v>19.2</v>
      </c>
      <c r="AL2523" s="1"/>
      <c r="AM2523" s="4">
        <v>1076.2</v>
      </c>
      <c r="BH2523" s="4"/>
      <c r="CB2523" s="1" t="s">
        <v>184</v>
      </c>
    </row>
    <row r="2524" spans="1:80" x14ac:dyDescent="0.25">
      <c r="A2524" s="1" t="s">
        <v>431</v>
      </c>
      <c r="B2524" s="1" t="s">
        <v>457</v>
      </c>
      <c r="C2524" s="84">
        <v>2016</v>
      </c>
      <c r="D2524" s="3">
        <v>42613</v>
      </c>
      <c r="E2524" s="3"/>
      <c r="G2524" s="1">
        <v>400</v>
      </c>
      <c r="AJ2524" s="4"/>
      <c r="AK2524" s="1"/>
      <c r="AL2524" s="1"/>
      <c r="AM2524" s="4"/>
      <c r="AU2524" s="1">
        <v>5.91338E-2</v>
      </c>
      <c r="BH2524" s="4"/>
      <c r="CB2524" s="1" t="s">
        <v>181</v>
      </c>
    </row>
    <row r="2525" spans="1:80" x14ac:dyDescent="0.25">
      <c r="A2525" s="1" t="s">
        <v>431</v>
      </c>
      <c r="B2525" s="1" t="s">
        <v>457</v>
      </c>
      <c r="C2525" s="84">
        <v>2016</v>
      </c>
      <c r="D2525" s="3">
        <v>42620</v>
      </c>
      <c r="E2525" s="3"/>
      <c r="G2525" s="1">
        <v>400</v>
      </c>
      <c r="AJ2525" s="4"/>
      <c r="AK2525" s="1"/>
      <c r="AL2525" s="1"/>
      <c r="AM2525" s="4"/>
      <c r="AU2525" s="1">
        <v>7.5114750999999993E-2</v>
      </c>
      <c r="BH2525" s="4"/>
      <c r="CB2525" s="1" t="s">
        <v>181</v>
      </c>
    </row>
    <row r="2526" spans="1:80" x14ac:dyDescent="0.25">
      <c r="A2526" s="1" t="s">
        <v>431</v>
      </c>
      <c r="B2526" s="1" t="s">
        <v>457</v>
      </c>
      <c r="C2526" s="84">
        <v>2016</v>
      </c>
      <c r="D2526" s="3">
        <v>42627</v>
      </c>
      <c r="E2526" s="3"/>
      <c r="G2526" s="1">
        <v>400</v>
      </c>
      <c r="AJ2526" s="4"/>
      <c r="AK2526" s="1"/>
      <c r="AL2526" s="1"/>
      <c r="AM2526" s="4"/>
      <c r="AU2526" s="1">
        <v>9.6572314000000006E-2</v>
      </c>
      <c r="BH2526" s="4"/>
      <c r="CB2526" s="1" t="s">
        <v>181</v>
      </c>
    </row>
    <row r="2527" spans="1:80" x14ac:dyDescent="0.25">
      <c r="A2527" s="1" t="s">
        <v>431</v>
      </c>
      <c r="B2527" s="1" t="s">
        <v>457</v>
      </c>
      <c r="C2527" s="84">
        <v>2016</v>
      </c>
      <c r="D2527" s="3">
        <v>42632</v>
      </c>
      <c r="E2527" s="3"/>
      <c r="G2527" s="1">
        <v>400</v>
      </c>
      <c r="AJ2527" s="4"/>
      <c r="AK2527" s="1"/>
      <c r="AL2527" s="1"/>
      <c r="AM2527" s="4"/>
      <c r="AU2527" s="1">
        <v>0.167208042</v>
      </c>
      <c r="BH2527" s="4"/>
      <c r="CB2527" s="1" t="s">
        <v>181</v>
      </c>
    </row>
    <row r="2528" spans="1:80" x14ac:dyDescent="0.25">
      <c r="A2528" s="1" t="s">
        <v>431</v>
      </c>
      <c r="B2528" s="1" t="s">
        <v>457</v>
      </c>
      <c r="C2528" s="84">
        <v>2016</v>
      </c>
      <c r="D2528" s="3">
        <v>42642</v>
      </c>
      <c r="E2528" s="3"/>
      <c r="G2528" s="1">
        <v>400</v>
      </c>
      <c r="AJ2528" s="4"/>
      <c r="AK2528" s="1"/>
      <c r="AL2528" s="1"/>
      <c r="AM2528" s="4"/>
      <c r="AU2528" s="1">
        <v>0.51704145700000004</v>
      </c>
      <c r="BH2528" s="4"/>
      <c r="CB2528" s="1" t="s">
        <v>181</v>
      </c>
    </row>
    <row r="2529" spans="1:80" x14ac:dyDescent="0.25">
      <c r="A2529" s="1" t="s">
        <v>431</v>
      </c>
      <c r="B2529" s="1" t="s">
        <v>457</v>
      </c>
      <c r="C2529" s="84">
        <v>2016</v>
      </c>
      <c r="D2529" s="3">
        <v>42646</v>
      </c>
      <c r="E2529" s="3"/>
      <c r="G2529" s="1">
        <v>400</v>
      </c>
      <c r="AJ2529" s="4"/>
      <c r="AK2529" s="1"/>
      <c r="AL2529" s="1"/>
      <c r="AM2529" s="4"/>
      <c r="AU2529" s="1">
        <v>0.60303121199999998</v>
      </c>
      <c r="BH2529" s="4"/>
      <c r="CB2529" s="1" t="s">
        <v>181</v>
      </c>
    </row>
    <row r="2530" spans="1:80" x14ac:dyDescent="0.25">
      <c r="A2530" s="1" t="s">
        <v>431</v>
      </c>
      <c r="B2530" s="1" t="s">
        <v>457</v>
      </c>
      <c r="C2530" s="84">
        <v>2016</v>
      </c>
      <c r="D2530" s="3">
        <v>42647</v>
      </c>
      <c r="E2530" s="3"/>
      <c r="G2530" s="1">
        <v>400</v>
      </c>
      <c r="AJ2530" s="4">
        <v>50.3</v>
      </c>
      <c r="AK2530" s="1">
        <v>3.2712599999999998</v>
      </c>
      <c r="AL2530" s="1"/>
      <c r="AM2530" s="4">
        <v>50.3</v>
      </c>
      <c r="BH2530" s="4"/>
      <c r="CB2530" s="1" t="s">
        <v>181</v>
      </c>
    </row>
    <row r="2531" spans="1:80" x14ac:dyDescent="0.25">
      <c r="A2531" s="1" t="s">
        <v>431</v>
      </c>
      <c r="B2531" s="1" t="s">
        <v>457</v>
      </c>
      <c r="C2531" s="84">
        <v>2016</v>
      </c>
      <c r="D2531" s="3">
        <v>42656</v>
      </c>
      <c r="E2531" s="3"/>
      <c r="G2531" s="1">
        <v>400</v>
      </c>
      <c r="AJ2531" s="4"/>
      <c r="AK2531" s="1"/>
      <c r="AL2531" s="1"/>
      <c r="AM2531" s="4"/>
      <c r="AU2531" s="1">
        <v>0.72753945399999997</v>
      </c>
      <c r="BH2531" s="4"/>
      <c r="CB2531" s="1" t="s">
        <v>181</v>
      </c>
    </row>
    <row r="2532" spans="1:80" x14ac:dyDescent="0.25">
      <c r="A2532" s="1" t="s">
        <v>431</v>
      </c>
      <c r="B2532" s="1" t="s">
        <v>457</v>
      </c>
      <c r="C2532" s="84">
        <v>2016</v>
      </c>
      <c r="D2532" s="3">
        <v>42661</v>
      </c>
      <c r="E2532" s="3"/>
      <c r="G2532" s="1">
        <v>400</v>
      </c>
      <c r="AJ2532" s="4"/>
      <c r="AK2532" s="1"/>
      <c r="AL2532" s="1"/>
      <c r="AM2532" s="4"/>
      <c r="AU2532" s="1">
        <v>0.87597668900000003</v>
      </c>
      <c r="BH2532" s="4"/>
      <c r="CB2532" s="1" t="s">
        <v>181</v>
      </c>
    </row>
    <row r="2533" spans="1:80" x14ac:dyDescent="0.25">
      <c r="A2533" s="1" t="s">
        <v>431</v>
      </c>
      <c r="B2533" s="1" t="s">
        <v>457</v>
      </c>
      <c r="C2533" s="84">
        <v>2016</v>
      </c>
      <c r="D2533" s="3">
        <v>42669</v>
      </c>
      <c r="E2533" s="3"/>
      <c r="G2533" s="1">
        <v>400</v>
      </c>
      <c r="AJ2533" s="4">
        <v>326.70999999999998</v>
      </c>
      <c r="AK2533" s="1">
        <v>12.76293503</v>
      </c>
      <c r="AL2533" s="1"/>
      <c r="AM2533" s="4">
        <v>326.70999999999998</v>
      </c>
      <c r="BH2533" s="4"/>
      <c r="CB2533" s="1" t="s">
        <v>181</v>
      </c>
    </row>
    <row r="2534" spans="1:80" x14ac:dyDescent="0.25">
      <c r="A2534" s="1" t="s">
        <v>431</v>
      </c>
      <c r="B2534" s="1" t="s">
        <v>457</v>
      </c>
      <c r="C2534" s="84">
        <v>2016</v>
      </c>
      <c r="D2534" s="3">
        <v>42674</v>
      </c>
      <c r="E2534" s="3"/>
      <c r="G2534" s="1">
        <v>400</v>
      </c>
      <c r="AJ2534" s="4"/>
      <c r="AK2534" s="1"/>
      <c r="AL2534" s="1"/>
      <c r="AM2534" s="4"/>
      <c r="AU2534" s="1">
        <v>0.92656310399999997</v>
      </c>
      <c r="BH2534" s="4"/>
      <c r="CB2534" s="1" t="s">
        <v>181</v>
      </c>
    </row>
    <row r="2535" spans="1:80" x14ac:dyDescent="0.25">
      <c r="A2535" s="1" t="s">
        <v>431</v>
      </c>
      <c r="B2535" s="1" t="s">
        <v>457</v>
      </c>
      <c r="C2535" s="84">
        <v>2016</v>
      </c>
      <c r="D2535" s="3">
        <v>42677</v>
      </c>
      <c r="E2535" s="3"/>
      <c r="G2535" s="1">
        <v>400</v>
      </c>
      <c r="AJ2535" s="4">
        <v>493.4</v>
      </c>
      <c r="AK2535" s="1">
        <v>16.44103308</v>
      </c>
      <c r="AL2535" s="1"/>
      <c r="AM2535" s="4">
        <v>493.4</v>
      </c>
      <c r="BH2535" s="4"/>
      <c r="CB2535" s="1" t="s">
        <v>181</v>
      </c>
    </row>
    <row r="2536" spans="1:80" x14ac:dyDescent="0.25">
      <c r="A2536" s="1" t="s">
        <v>431</v>
      </c>
      <c r="B2536" s="1" t="s">
        <v>457</v>
      </c>
      <c r="C2536" s="84">
        <v>2016</v>
      </c>
      <c r="D2536" s="3">
        <v>42681</v>
      </c>
      <c r="E2536" s="3"/>
      <c r="G2536" s="1">
        <v>400</v>
      </c>
      <c r="AJ2536" s="4"/>
      <c r="AK2536" s="1"/>
      <c r="AL2536" s="1"/>
      <c r="AM2536" s="4"/>
      <c r="AU2536" s="1">
        <v>0.948898087</v>
      </c>
      <c r="BH2536" s="4"/>
      <c r="CB2536" s="1" t="s">
        <v>181</v>
      </c>
    </row>
    <row r="2537" spans="1:80" x14ac:dyDescent="0.25">
      <c r="A2537" s="1" t="s">
        <v>431</v>
      </c>
      <c r="B2537" s="1" t="s">
        <v>457</v>
      </c>
      <c r="C2537" s="84">
        <v>2016</v>
      </c>
      <c r="D2537" s="3">
        <v>42688</v>
      </c>
      <c r="E2537" s="3"/>
      <c r="G2537" s="1">
        <v>400</v>
      </c>
      <c r="AJ2537" s="4">
        <v>716.54</v>
      </c>
      <c r="AK2537" s="1"/>
      <c r="AL2537" s="1"/>
      <c r="AM2537" s="4">
        <v>716.54</v>
      </c>
      <c r="CB2537" s="1" t="s">
        <v>181</v>
      </c>
    </row>
    <row r="2538" spans="1:80" x14ac:dyDescent="0.25">
      <c r="A2538" s="1" t="s">
        <v>431</v>
      </c>
      <c r="B2538" s="1" t="s">
        <v>457</v>
      </c>
      <c r="C2538" s="84">
        <v>2016</v>
      </c>
      <c r="D2538" s="3">
        <v>42690</v>
      </c>
      <c r="E2538" s="3"/>
      <c r="G2538" s="1">
        <v>400</v>
      </c>
      <c r="AJ2538" s="4"/>
      <c r="AK2538" s="1"/>
      <c r="AL2538" s="1"/>
      <c r="AM2538" s="4"/>
      <c r="AU2538" s="1">
        <v>0.94688679399999998</v>
      </c>
      <c r="CB2538" s="1" t="s">
        <v>181</v>
      </c>
    </row>
    <row r="2539" spans="1:80" x14ac:dyDescent="0.25">
      <c r="A2539" s="1" t="s">
        <v>431</v>
      </c>
      <c r="B2539" s="1" t="s">
        <v>457</v>
      </c>
      <c r="C2539" s="84">
        <v>2016</v>
      </c>
      <c r="D2539" s="3">
        <v>42697</v>
      </c>
      <c r="E2539" s="3"/>
      <c r="G2539" s="1">
        <v>400</v>
      </c>
      <c r="AJ2539" s="4"/>
      <c r="AK2539" s="1"/>
      <c r="AL2539" s="1"/>
      <c r="AM2539" s="4"/>
      <c r="CB2539" s="1" t="s">
        <v>181</v>
      </c>
    </row>
    <row r="2540" spans="1:80" x14ac:dyDescent="0.25">
      <c r="A2540" s="1" t="s">
        <v>431</v>
      </c>
      <c r="B2540" s="1" t="s">
        <v>457</v>
      </c>
      <c r="C2540" s="84">
        <v>2016</v>
      </c>
      <c r="D2540" s="3">
        <v>42698</v>
      </c>
      <c r="E2540" s="3"/>
      <c r="G2540" s="1">
        <v>400</v>
      </c>
      <c r="AJ2540" s="4"/>
      <c r="AK2540" s="1"/>
      <c r="AL2540" s="1"/>
      <c r="AM2540" s="4"/>
      <c r="AU2540" s="1">
        <v>0.95646388500000001</v>
      </c>
      <c r="CB2540" s="1" t="s">
        <v>181</v>
      </c>
    </row>
    <row r="2541" spans="1:80" x14ac:dyDescent="0.25">
      <c r="A2541" s="1" t="s">
        <v>431</v>
      </c>
      <c r="B2541" s="1" t="s">
        <v>457</v>
      </c>
      <c r="C2541" s="84">
        <v>2016</v>
      </c>
      <c r="D2541" s="3">
        <v>42702</v>
      </c>
      <c r="E2541" s="3"/>
      <c r="G2541" s="1">
        <v>400</v>
      </c>
      <c r="AJ2541" s="4">
        <v>1194.3</v>
      </c>
      <c r="AK2541" s="1">
        <v>20.119959940000001</v>
      </c>
      <c r="AL2541" s="1"/>
      <c r="AM2541" s="4">
        <v>1194.3</v>
      </c>
      <c r="CB2541" s="1" t="s">
        <v>181</v>
      </c>
    </row>
    <row r="2542" spans="1:80" x14ac:dyDescent="0.25">
      <c r="A2542" s="1" t="s">
        <v>431</v>
      </c>
      <c r="B2542" s="1" t="s">
        <v>458</v>
      </c>
      <c r="C2542" s="84">
        <v>2016</v>
      </c>
      <c r="D2542" s="3">
        <v>42591</v>
      </c>
      <c r="E2542" s="3"/>
      <c r="G2542" s="1">
        <v>400</v>
      </c>
      <c r="AJ2542" s="4"/>
      <c r="AK2542" s="1"/>
      <c r="AL2542" s="1"/>
      <c r="AM2542" s="4"/>
      <c r="AU2542" s="1">
        <v>1.1149582E-2</v>
      </c>
      <c r="CB2542" s="1" t="s">
        <v>184</v>
      </c>
    </row>
    <row r="2543" spans="1:80" x14ac:dyDescent="0.25">
      <c r="A2543" s="1" t="s">
        <v>431</v>
      </c>
      <c r="B2543" s="1" t="s">
        <v>458</v>
      </c>
      <c r="C2543" s="84">
        <v>2016</v>
      </c>
      <c r="D2543" s="3">
        <v>42598</v>
      </c>
      <c r="E2543" s="3"/>
      <c r="G2543" s="1">
        <v>400</v>
      </c>
      <c r="AJ2543" s="4"/>
      <c r="AK2543" s="1"/>
      <c r="AL2543" s="1"/>
      <c r="AM2543" s="4"/>
      <c r="AU2543" s="1">
        <v>2.9491704000000001E-2</v>
      </c>
      <c r="CB2543" s="1" t="s">
        <v>184</v>
      </c>
    </row>
    <row r="2544" spans="1:80" x14ac:dyDescent="0.25">
      <c r="A2544" s="1" t="s">
        <v>431</v>
      </c>
      <c r="B2544" s="1" t="s">
        <v>458</v>
      </c>
      <c r="C2544" s="84">
        <v>2016</v>
      </c>
      <c r="D2544" s="3">
        <v>42605</v>
      </c>
      <c r="E2544" s="3"/>
      <c r="G2544" s="1">
        <v>400</v>
      </c>
      <c r="AJ2544" s="4"/>
      <c r="AK2544" s="1"/>
      <c r="AL2544" s="1"/>
      <c r="AM2544" s="4"/>
      <c r="AU2544" s="1">
        <v>6.1465107999999997E-2</v>
      </c>
      <c r="CB2544" s="1" t="s">
        <v>184</v>
      </c>
    </row>
    <row r="2545" spans="1:114" x14ac:dyDescent="0.25">
      <c r="A2545" s="1" t="s">
        <v>431</v>
      </c>
      <c r="B2545" s="1" t="s">
        <v>458</v>
      </c>
      <c r="C2545" s="84">
        <v>2016</v>
      </c>
      <c r="D2545" s="3">
        <v>42613</v>
      </c>
      <c r="E2545" s="3"/>
      <c r="G2545" s="1">
        <v>400</v>
      </c>
      <c r="AJ2545" s="4"/>
      <c r="AK2545" s="1"/>
      <c r="AL2545" s="1"/>
      <c r="AM2545" s="4"/>
      <c r="AU2545" s="1">
        <v>9.8030649999999997E-2</v>
      </c>
      <c r="CB2545" s="1" t="s">
        <v>184</v>
      </c>
    </row>
    <row r="2546" spans="1:114" x14ac:dyDescent="0.25">
      <c r="A2546" s="1" t="s">
        <v>431</v>
      </c>
      <c r="B2546" s="1" t="s">
        <v>458</v>
      </c>
      <c r="C2546" s="84">
        <v>2016</v>
      </c>
      <c r="D2546" s="3">
        <v>42620</v>
      </c>
      <c r="E2546" s="3"/>
      <c r="G2546" s="1">
        <v>400</v>
      </c>
      <c r="AJ2546" s="4"/>
      <c r="AK2546" s="1"/>
      <c r="AL2546" s="1"/>
      <c r="AM2546" s="4"/>
      <c r="AU2546" s="1">
        <v>0.13867037199999999</v>
      </c>
      <c r="CB2546" s="1" t="s">
        <v>184</v>
      </c>
    </row>
    <row r="2547" spans="1:114" x14ac:dyDescent="0.25">
      <c r="A2547" s="1" t="s">
        <v>431</v>
      </c>
      <c r="B2547" s="1" t="s">
        <v>458</v>
      </c>
      <c r="C2547" s="84">
        <v>2016</v>
      </c>
      <c r="D2547" s="3">
        <v>42627</v>
      </c>
      <c r="E2547" s="3"/>
      <c r="G2547" s="1">
        <v>400</v>
      </c>
      <c r="AJ2547" s="4"/>
      <c r="AK2547" s="1"/>
      <c r="AL2547" s="1"/>
      <c r="AM2547" s="4"/>
      <c r="AU2547" s="1">
        <v>0.25155249400000002</v>
      </c>
      <c r="CB2547" s="1" t="s">
        <v>184</v>
      </c>
    </row>
    <row r="2548" spans="1:114" x14ac:dyDescent="0.25">
      <c r="A2548" s="1" t="s">
        <v>431</v>
      </c>
      <c r="B2548" s="1" t="s">
        <v>458</v>
      </c>
      <c r="C2548" s="84">
        <v>2016</v>
      </c>
      <c r="D2548" s="3">
        <v>42632</v>
      </c>
      <c r="E2548" s="3"/>
      <c r="G2548" s="1">
        <v>400</v>
      </c>
      <c r="AJ2548" s="4"/>
      <c r="AK2548" s="1"/>
      <c r="AL2548" s="1"/>
      <c r="AM2548" s="4"/>
      <c r="AU2548" s="1">
        <v>0.47149291599999998</v>
      </c>
      <c r="CB2548" s="1" t="s">
        <v>184</v>
      </c>
    </row>
    <row r="2549" spans="1:114" x14ac:dyDescent="0.25">
      <c r="A2549" s="1" t="s">
        <v>431</v>
      </c>
      <c r="B2549" s="1" t="s">
        <v>458</v>
      </c>
      <c r="C2549" s="84">
        <v>2016</v>
      </c>
      <c r="D2549" s="3">
        <v>42642</v>
      </c>
      <c r="E2549" s="3"/>
      <c r="G2549" s="1">
        <v>400</v>
      </c>
      <c r="AJ2549" s="4"/>
      <c r="AK2549" s="1"/>
      <c r="AL2549" s="1"/>
      <c r="AM2549" s="4"/>
      <c r="AU2549" s="1">
        <v>0.87417684900000003</v>
      </c>
      <c r="CB2549" s="1" t="s">
        <v>184</v>
      </c>
    </row>
    <row r="2550" spans="1:114" x14ac:dyDescent="0.25">
      <c r="A2550" s="1" t="s">
        <v>431</v>
      </c>
      <c r="B2550" s="1" t="s">
        <v>458</v>
      </c>
      <c r="C2550" s="84">
        <v>2016</v>
      </c>
      <c r="D2550" s="3">
        <v>42646</v>
      </c>
      <c r="E2550" s="3"/>
      <c r="G2550" s="1">
        <v>400</v>
      </c>
      <c r="AJ2550" s="4"/>
      <c r="AK2550" s="1"/>
      <c r="AL2550" s="1"/>
      <c r="AM2550" s="4"/>
      <c r="AU2550" s="1">
        <v>0.911074987</v>
      </c>
      <c r="CB2550" s="1" t="s">
        <v>184</v>
      </c>
    </row>
    <row r="2551" spans="1:114" x14ac:dyDescent="0.25">
      <c r="A2551" s="1" t="s">
        <v>431</v>
      </c>
      <c r="B2551" s="1" t="s">
        <v>458</v>
      </c>
      <c r="C2551" s="84">
        <v>2016</v>
      </c>
      <c r="D2551" s="3">
        <v>42647</v>
      </c>
      <c r="E2551" s="3"/>
      <c r="G2551" s="1">
        <v>400</v>
      </c>
      <c r="AJ2551" s="4">
        <v>103.95</v>
      </c>
      <c r="AK2551" s="1">
        <v>6.319725</v>
      </c>
      <c r="AL2551" s="1"/>
      <c r="AM2551" s="4">
        <v>103.95</v>
      </c>
      <c r="CB2551" s="1" t="s">
        <v>184</v>
      </c>
    </row>
    <row r="2552" spans="1:114" x14ac:dyDescent="0.25">
      <c r="A2552" s="1" t="s">
        <v>431</v>
      </c>
      <c r="B2552" s="1" t="s">
        <v>458</v>
      </c>
      <c r="C2552" s="84">
        <v>2016</v>
      </c>
      <c r="D2552" s="3">
        <v>42656</v>
      </c>
      <c r="E2552" s="3"/>
      <c r="G2552" s="1">
        <v>400</v>
      </c>
      <c r="AJ2552" s="4"/>
      <c r="AK2552" s="1"/>
      <c r="AL2552" s="1"/>
      <c r="AM2552" s="4"/>
      <c r="AU2552" s="1">
        <v>0.89768395499999998</v>
      </c>
      <c r="CB2552" s="1" t="s">
        <v>184</v>
      </c>
    </row>
    <row r="2553" spans="1:114" x14ac:dyDescent="0.25">
      <c r="A2553" s="1" t="s">
        <v>431</v>
      </c>
      <c r="B2553" s="1" t="s">
        <v>458</v>
      </c>
      <c r="C2553" s="84">
        <v>2016</v>
      </c>
      <c r="D2553" s="3">
        <v>42661</v>
      </c>
      <c r="E2553" s="3"/>
      <c r="G2553" s="1">
        <v>400</v>
      </c>
      <c r="AJ2553" s="4"/>
      <c r="AK2553" s="1"/>
      <c r="AL2553" s="1"/>
      <c r="AM2553" s="4"/>
      <c r="AU2553" s="1">
        <v>0.941105945</v>
      </c>
      <c r="CB2553" s="1" t="s">
        <v>184</v>
      </c>
    </row>
    <row r="2554" spans="1:114" x14ac:dyDescent="0.25">
      <c r="A2554" s="1" t="s">
        <v>431</v>
      </c>
      <c r="B2554" s="1" t="s">
        <v>458</v>
      </c>
      <c r="C2554" s="84">
        <v>2016</v>
      </c>
      <c r="D2554" s="3">
        <v>42669</v>
      </c>
      <c r="E2554" s="3"/>
      <c r="G2554" s="1">
        <v>400</v>
      </c>
      <c r="AJ2554" s="4">
        <v>443.64</v>
      </c>
      <c r="AK2554" s="1">
        <v>13.37918374</v>
      </c>
      <c r="AL2554" s="1"/>
      <c r="AM2554" s="4">
        <v>443.64</v>
      </c>
      <c r="CB2554" s="1" t="s">
        <v>184</v>
      </c>
    </row>
    <row r="2555" spans="1:114" x14ac:dyDescent="0.25">
      <c r="A2555" s="1" t="s">
        <v>431</v>
      </c>
      <c r="B2555" s="1" t="s">
        <v>458</v>
      </c>
      <c r="C2555" s="84">
        <v>2016</v>
      </c>
      <c r="D2555" s="3">
        <v>42674</v>
      </c>
      <c r="E2555" s="3"/>
      <c r="G2555" s="1">
        <v>400</v>
      </c>
      <c r="AJ2555" s="4"/>
      <c r="AK2555" s="1"/>
      <c r="AL2555" s="1"/>
      <c r="AM2555" s="4"/>
      <c r="AU2555" s="1">
        <v>0.93009602499999999</v>
      </c>
      <c r="CB2555" s="1" t="s">
        <v>184</v>
      </c>
    </row>
    <row r="2556" spans="1:114" x14ac:dyDescent="0.25">
      <c r="A2556" s="1" t="s">
        <v>431</v>
      </c>
      <c r="B2556" s="1" t="s">
        <v>458</v>
      </c>
      <c r="C2556" s="84">
        <v>2016</v>
      </c>
      <c r="D2556" s="3">
        <v>42677</v>
      </c>
      <c r="E2556" s="3"/>
      <c r="G2556" s="1">
        <v>400</v>
      </c>
      <c r="AJ2556" s="4">
        <v>697.33</v>
      </c>
      <c r="AK2556" s="1">
        <v>16.850662870000001</v>
      </c>
      <c r="AL2556" s="1"/>
      <c r="AM2556" s="4">
        <v>697.33</v>
      </c>
      <c r="CB2556" s="1" t="s">
        <v>184</v>
      </c>
    </row>
    <row r="2557" spans="1:114" x14ac:dyDescent="0.25">
      <c r="A2557" s="1" t="s">
        <v>431</v>
      </c>
      <c r="B2557" s="1" t="s">
        <v>458</v>
      </c>
      <c r="C2557" s="84">
        <v>2016</v>
      </c>
      <c r="D2557" s="3">
        <v>42681</v>
      </c>
      <c r="E2557" s="3"/>
      <c r="G2557" s="1">
        <v>400</v>
      </c>
      <c r="AJ2557" s="4"/>
      <c r="AK2557" s="1"/>
      <c r="AL2557" s="1"/>
      <c r="AM2557" s="4"/>
      <c r="AU2557" s="1">
        <v>0.95123097499999998</v>
      </c>
      <c r="CB2557" s="1" t="s">
        <v>184</v>
      </c>
    </row>
    <row r="2558" spans="1:114" x14ac:dyDescent="0.25">
      <c r="A2558" s="1" t="s">
        <v>431</v>
      </c>
      <c r="B2558" s="1" t="s">
        <v>458</v>
      </c>
      <c r="C2558" s="84">
        <v>2016</v>
      </c>
      <c r="D2558" s="3">
        <v>42688</v>
      </c>
      <c r="E2558" s="3"/>
      <c r="G2558" s="1">
        <v>400</v>
      </c>
      <c r="AJ2558" s="4"/>
      <c r="AK2558" s="1"/>
      <c r="AL2558" s="1"/>
      <c r="AM2558" s="4"/>
      <c r="CB2558" s="1" t="s">
        <v>184</v>
      </c>
    </row>
    <row r="2559" spans="1:114" x14ac:dyDescent="0.25">
      <c r="A2559" s="1" t="s">
        <v>431</v>
      </c>
      <c r="B2559" s="1" t="s">
        <v>458</v>
      </c>
      <c r="C2559" s="84">
        <v>2016</v>
      </c>
      <c r="D2559" s="3">
        <v>42690</v>
      </c>
      <c r="E2559" s="3"/>
      <c r="G2559" s="1">
        <v>400</v>
      </c>
      <c r="AJ2559" s="4"/>
      <c r="AK2559" s="1"/>
      <c r="AL2559" s="1"/>
      <c r="AM2559" s="4"/>
      <c r="AU2559" s="1">
        <v>0.94272812699999997</v>
      </c>
      <c r="CB2559" s="1" t="s">
        <v>184</v>
      </c>
    </row>
    <row r="2560" spans="1:114" x14ac:dyDescent="0.25">
      <c r="A2560" s="1" t="s">
        <v>431</v>
      </c>
      <c r="B2560" s="1" t="s">
        <v>458</v>
      </c>
      <c r="C2560" s="84">
        <v>2016</v>
      </c>
      <c r="D2560" s="3">
        <v>42697</v>
      </c>
      <c r="E2560" s="3"/>
      <c r="G2560" s="1">
        <v>400</v>
      </c>
      <c r="AJ2560" s="4">
        <v>1276.72</v>
      </c>
      <c r="AK2560" s="1">
        <v>17.751818719999999</v>
      </c>
      <c r="AL2560" s="1"/>
      <c r="AM2560" s="4">
        <v>1276.72</v>
      </c>
      <c r="CB2560" s="1" t="s">
        <v>184</v>
      </c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H2560"/>
      <c r="DI2560"/>
      <c r="DJ2560"/>
    </row>
    <row r="2561" spans="1:116" x14ac:dyDescent="0.25">
      <c r="A2561" s="1" t="s">
        <v>431</v>
      </c>
      <c r="B2561" s="1" t="s">
        <v>458</v>
      </c>
      <c r="C2561" s="84">
        <v>2016</v>
      </c>
      <c r="D2561" s="3">
        <v>42698</v>
      </c>
      <c r="E2561" s="3"/>
      <c r="G2561" s="1">
        <v>400</v>
      </c>
      <c r="AJ2561" s="4"/>
      <c r="AK2561" s="1"/>
      <c r="AL2561" s="1"/>
      <c r="AM2561" s="4"/>
      <c r="AU2561" s="1">
        <v>0.93325157800000003</v>
      </c>
      <c r="CB2561" s="1" t="s">
        <v>184</v>
      </c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H2561"/>
      <c r="DI2561"/>
      <c r="DJ2561"/>
    </row>
    <row r="2562" spans="1:116" x14ac:dyDescent="0.25">
      <c r="A2562" s="1" t="s">
        <v>431</v>
      </c>
      <c r="B2562" s="1" t="s">
        <v>458</v>
      </c>
      <c r="C2562" s="84">
        <v>2016</v>
      </c>
      <c r="D2562" s="3">
        <v>42702</v>
      </c>
      <c r="E2562" s="3"/>
      <c r="G2562" s="1">
        <v>400</v>
      </c>
      <c r="AJ2562" s="4"/>
      <c r="AK2562" s="1"/>
      <c r="AL2562" s="1"/>
      <c r="AM2562" s="4"/>
      <c r="CB2562" s="1" t="s">
        <v>184</v>
      </c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H2562"/>
      <c r="DI2562"/>
      <c r="DJ2562"/>
    </row>
    <row r="2563" spans="1:116" x14ac:dyDescent="0.25">
      <c r="A2563" s="1" t="s">
        <v>392</v>
      </c>
      <c r="B2563" s="53" t="s">
        <v>379</v>
      </c>
      <c r="C2563" s="85">
        <v>2020</v>
      </c>
      <c r="D2563" s="62">
        <v>44034</v>
      </c>
      <c r="E2563" s="3"/>
      <c r="AJ2563" s="4"/>
      <c r="AK2563" s="1"/>
      <c r="AL2563" s="1"/>
      <c r="AM2563" s="4"/>
      <c r="BY2563" s="4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 s="63">
        <v>5.4223575249818463</v>
      </c>
      <c r="DC2563" s="63">
        <v>7.9334553782094428</v>
      </c>
      <c r="DD2563" s="63"/>
      <c r="DE2563" s="63">
        <v>21.485262342040411</v>
      </c>
      <c r="DF2563" s="63">
        <v>23.047405586998945</v>
      </c>
      <c r="DG2563" s="63"/>
      <c r="DH2563" s="14">
        <f t="shared" ref="DH2563:DH2576" si="0">DB2563+DC2563</f>
        <v>13.355812903191289</v>
      </c>
      <c r="DI2563" s="14"/>
      <c r="DJ2563" s="14">
        <f t="shared" ref="DJ2563:DJ2576" si="1">DB2563+DC2563+DE2563</f>
        <v>34.8410752452317</v>
      </c>
      <c r="DK2563" s="4">
        <v>57.888480832230641</v>
      </c>
      <c r="DL2563" s="4"/>
    </row>
    <row r="2564" spans="1:116" x14ac:dyDescent="0.25">
      <c r="A2564" s="1" t="s">
        <v>392</v>
      </c>
      <c r="B2564" s="53" t="s">
        <v>382</v>
      </c>
      <c r="C2564" s="85">
        <v>2020</v>
      </c>
      <c r="D2564" s="62">
        <v>44034</v>
      </c>
      <c r="E2564" s="3"/>
      <c r="AJ2564" s="4"/>
      <c r="AK2564" s="1"/>
      <c r="AL2564" s="1"/>
      <c r="AM2564" s="4"/>
      <c r="BY2564" s="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 s="63">
        <v>6.2593906522608966</v>
      </c>
      <c r="DC2564" s="63">
        <v>9.2565329485533514</v>
      </c>
      <c r="DD2564" s="63"/>
      <c r="DE2564" s="63">
        <v>25.160906624215244</v>
      </c>
      <c r="DF2564" s="63">
        <v>21.761973777948683</v>
      </c>
      <c r="DG2564" s="63"/>
      <c r="DH2564" s="14">
        <f t="shared" si="0"/>
        <v>15.515923600814247</v>
      </c>
      <c r="DI2564" s="14"/>
      <c r="DJ2564" s="14">
        <f t="shared" si="1"/>
        <v>40.676830225029491</v>
      </c>
      <c r="DK2564" s="4">
        <v>62.438804002978173</v>
      </c>
      <c r="DL2564" s="4"/>
    </row>
    <row r="2565" spans="1:116" x14ac:dyDescent="0.25">
      <c r="A2565" s="1" t="s">
        <v>392</v>
      </c>
      <c r="B2565" s="55" t="s">
        <v>380</v>
      </c>
      <c r="C2565" s="85">
        <v>2020</v>
      </c>
      <c r="D2565" s="62">
        <v>44034</v>
      </c>
      <c r="E2565" s="3"/>
      <c r="AJ2565" s="4"/>
      <c r="AK2565" s="1"/>
      <c r="AL2565" s="1"/>
      <c r="AM2565" s="4"/>
      <c r="BY2565" s="4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 s="63">
        <v>6.7841183354474595</v>
      </c>
      <c r="DC2565" s="63">
        <v>7.3497316881994168</v>
      </c>
      <c r="DD2565" s="63"/>
      <c r="DE2565" s="63">
        <v>18.763757477997501</v>
      </c>
      <c r="DF2565" s="63">
        <v>19.937442438723476</v>
      </c>
      <c r="DG2565" s="63"/>
      <c r="DH2565" s="14">
        <f t="shared" si="0"/>
        <v>14.133850023646875</v>
      </c>
      <c r="DI2565" s="14"/>
      <c r="DJ2565" s="14">
        <f t="shared" si="1"/>
        <v>32.897607501644373</v>
      </c>
      <c r="DK2565" s="63">
        <v>52.835049940367853</v>
      </c>
      <c r="DL2565" s="63"/>
    </row>
    <row r="2566" spans="1:116" x14ac:dyDescent="0.25">
      <c r="A2566" s="1" t="s">
        <v>392</v>
      </c>
      <c r="B2566" s="55" t="s">
        <v>383</v>
      </c>
      <c r="C2566" s="85">
        <v>2020</v>
      </c>
      <c r="D2566" s="62">
        <v>44034</v>
      </c>
      <c r="E2566" s="3"/>
      <c r="AJ2566" s="4"/>
      <c r="AK2566" s="1"/>
      <c r="AL2566" s="1"/>
      <c r="AM2566" s="4"/>
      <c r="BY2566" s="4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 s="63">
        <v>7.2319060996273636</v>
      </c>
      <c r="DC2566" s="63">
        <v>7.6380601652339868</v>
      </c>
      <c r="DD2566" s="63"/>
      <c r="DE2566" s="63">
        <v>22.259260717881087</v>
      </c>
      <c r="DF2566" s="63">
        <v>22.835634034586164</v>
      </c>
      <c r="DG2566" s="63"/>
      <c r="DH2566" s="14">
        <f t="shared" si="0"/>
        <v>14.86996626486135</v>
      </c>
      <c r="DI2566" s="14"/>
      <c r="DJ2566" s="14">
        <f t="shared" si="1"/>
        <v>37.129226982742438</v>
      </c>
      <c r="DK2566" s="63">
        <v>59.964861017328602</v>
      </c>
      <c r="DL2566" s="63"/>
    </row>
    <row r="2567" spans="1:116" x14ac:dyDescent="0.25">
      <c r="A2567" s="1" t="s">
        <v>392</v>
      </c>
      <c r="B2567" s="55" t="s">
        <v>384</v>
      </c>
      <c r="C2567" s="85">
        <v>2020</v>
      </c>
      <c r="D2567" s="62">
        <v>44034</v>
      </c>
      <c r="E2567" s="3"/>
      <c r="AJ2567" s="4"/>
      <c r="AK2567" s="1"/>
      <c r="AL2567" s="1"/>
      <c r="AM2567" s="4"/>
      <c r="BY2567" s="4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 s="63">
        <v>5.1128922707933251</v>
      </c>
      <c r="DC2567" s="63">
        <v>11.385109102887407</v>
      </c>
      <c r="DD2567" s="63"/>
      <c r="DE2567" s="63">
        <v>20.132295255875217</v>
      </c>
      <c r="DF2567" s="63">
        <v>17.772246117714825</v>
      </c>
      <c r="DG2567" s="63"/>
      <c r="DH2567" s="14">
        <f t="shared" si="0"/>
        <v>16.498001373680733</v>
      </c>
      <c r="DI2567" s="14"/>
      <c r="DJ2567" s="14">
        <f t="shared" si="1"/>
        <v>36.63029662955595</v>
      </c>
      <c r="DK2567" s="63">
        <v>54.402542747270772</v>
      </c>
      <c r="DL2567" s="63"/>
    </row>
    <row r="2568" spans="1:116" x14ac:dyDescent="0.25">
      <c r="A2568" s="1" t="s">
        <v>392</v>
      </c>
      <c r="B2568" s="53" t="s">
        <v>381</v>
      </c>
      <c r="C2568" s="85">
        <v>2020</v>
      </c>
      <c r="D2568" s="62">
        <v>44034</v>
      </c>
      <c r="E2568" s="3"/>
      <c r="AJ2568" s="4"/>
      <c r="AK2568" s="1"/>
      <c r="AL2568" s="1"/>
      <c r="AM2568" s="4"/>
      <c r="BY2568" s="4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 s="63">
        <v>5.6176874173471951</v>
      </c>
      <c r="DC2568" s="63">
        <v>6.8195333863510665</v>
      </c>
      <c r="DD2568" s="63"/>
      <c r="DE2568" s="63">
        <v>16.419853021308597</v>
      </c>
      <c r="DF2568" s="63">
        <v>18.948322676046178</v>
      </c>
      <c r="DG2568" s="63"/>
      <c r="DH2568" s="14">
        <f t="shared" si="0"/>
        <v>12.437220803698262</v>
      </c>
      <c r="DI2568" s="14"/>
      <c r="DJ2568" s="14">
        <f t="shared" si="1"/>
        <v>28.857073825006857</v>
      </c>
      <c r="DK2568" s="63">
        <v>47.805396501053039</v>
      </c>
      <c r="DL2568" s="63"/>
    </row>
    <row r="2569" spans="1:116" x14ac:dyDescent="0.25">
      <c r="A2569" s="1" t="s">
        <v>392</v>
      </c>
      <c r="B2569" s="53" t="s">
        <v>393</v>
      </c>
      <c r="C2569" s="85">
        <v>2020</v>
      </c>
      <c r="D2569" s="62">
        <v>44034</v>
      </c>
      <c r="E2569" s="3"/>
      <c r="AJ2569" s="4"/>
      <c r="AK2569" s="1"/>
      <c r="AL2569" s="1"/>
      <c r="AM2569" s="4"/>
      <c r="BY2569" s="4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 s="63">
        <v>5.9594835055718409</v>
      </c>
      <c r="DC2569" s="63">
        <v>7.8163814861918457</v>
      </c>
      <c r="DD2569" s="63"/>
      <c r="DE2569" s="63">
        <v>20.194184108276602</v>
      </c>
      <c r="DF2569" s="63">
        <v>23.048370239720953</v>
      </c>
      <c r="DG2569" s="63"/>
      <c r="DH2569" s="14">
        <f t="shared" si="0"/>
        <v>13.775864991763687</v>
      </c>
      <c r="DI2569" s="14"/>
      <c r="DJ2569" s="14">
        <f t="shared" si="1"/>
        <v>33.970049100040285</v>
      </c>
      <c r="DK2569" s="63">
        <v>57.018419339761238</v>
      </c>
      <c r="DL2569" s="63"/>
    </row>
    <row r="2570" spans="1:116" x14ac:dyDescent="0.25">
      <c r="A2570" s="1" t="s">
        <v>392</v>
      </c>
      <c r="B2570" s="53" t="s">
        <v>379</v>
      </c>
      <c r="C2570" s="85">
        <v>2020</v>
      </c>
      <c r="D2570" s="62">
        <v>44147</v>
      </c>
      <c r="E2570" s="3"/>
      <c r="AJ2570" s="4"/>
      <c r="AK2570" s="1"/>
      <c r="AL2570" s="1"/>
      <c r="AM2570" s="4"/>
      <c r="BY2570" s="4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 s="64">
        <v>11.134319512993972</v>
      </c>
      <c r="DC2570" s="64">
        <v>5.2482316826377602</v>
      </c>
      <c r="DD2570" s="64"/>
      <c r="DE2570" s="64">
        <v>11.200246148004695</v>
      </c>
      <c r="DF2570" s="64">
        <v>17.020852138518254</v>
      </c>
      <c r="DG2570" s="64"/>
      <c r="DH2570" s="14">
        <f t="shared" si="0"/>
        <v>16.382551195631734</v>
      </c>
      <c r="DI2570" s="14"/>
      <c r="DJ2570" s="14">
        <f t="shared" si="1"/>
        <v>27.582797343636429</v>
      </c>
      <c r="DK2570" s="65">
        <v>44.60364948215468</v>
      </c>
      <c r="DL2570" s="65"/>
    </row>
    <row r="2571" spans="1:116" x14ac:dyDescent="0.25">
      <c r="A2571" s="1" t="s">
        <v>392</v>
      </c>
      <c r="B2571" s="53" t="s">
        <v>382</v>
      </c>
      <c r="C2571" s="85">
        <v>2020</v>
      </c>
      <c r="D2571" s="62">
        <v>44147</v>
      </c>
      <c r="E2571" s="3"/>
      <c r="AJ2571" s="4"/>
      <c r="AK2571" s="1"/>
      <c r="AL2571" s="1"/>
      <c r="AM2571" s="4"/>
      <c r="BY2571" s="4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 s="64">
        <v>15.468012574400166</v>
      </c>
      <c r="DC2571" s="64">
        <v>5.3179122002849644</v>
      </c>
      <c r="DD2571" s="64"/>
      <c r="DE2571" s="64">
        <v>13.586768269975078</v>
      </c>
      <c r="DF2571" s="64">
        <v>18.135702553523316</v>
      </c>
      <c r="DG2571" s="64"/>
      <c r="DH2571" s="14">
        <f t="shared" si="0"/>
        <v>20.785924774685132</v>
      </c>
      <c r="DI2571" s="14"/>
      <c r="DJ2571" s="14">
        <f t="shared" si="1"/>
        <v>34.37269304466021</v>
      </c>
      <c r="DK2571" s="65">
        <v>52.508395598183526</v>
      </c>
      <c r="DL2571" s="65"/>
    </row>
    <row r="2572" spans="1:116" x14ac:dyDescent="0.25">
      <c r="A2572" s="1" t="s">
        <v>392</v>
      </c>
      <c r="B2572" s="55" t="s">
        <v>380</v>
      </c>
      <c r="C2572" s="85">
        <v>2020</v>
      </c>
      <c r="D2572" s="62">
        <v>44147</v>
      </c>
      <c r="E2572" s="3"/>
      <c r="AJ2572" s="4"/>
      <c r="AK2572" s="1"/>
      <c r="AL2572" s="1"/>
      <c r="AM2572" s="4"/>
      <c r="BY2572" s="4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 s="64">
        <v>14.205269757478558</v>
      </c>
      <c r="DC2572" s="64">
        <v>5.0689201173266802</v>
      </c>
      <c r="DD2572" s="64"/>
      <c r="DE2572" s="64">
        <v>13.292275864970705</v>
      </c>
      <c r="DF2572" s="64">
        <v>18.061594651884789</v>
      </c>
      <c r="DG2572" s="64"/>
      <c r="DH2572" s="14">
        <f t="shared" si="0"/>
        <v>19.274189874805238</v>
      </c>
      <c r="DI2572" s="14"/>
      <c r="DJ2572" s="14">
        <f t="shared" si="1"/>
        <v>32.566465739775943</v>
      </c>
      <c r="DK2572" s="64">
        <v>50.628060391660732</v>
      </c>
      <c r="DL2572" s="64"/>
    </row>
    <row r="2573" spans="1:116" x14ac:dyDescent="0.25">
      <c r="A2573" s="1" t="s">
        <v>392</v>
      </c>
      <c r="B2573" s="55" t="s">
        <v>383</v>
      </c>
      <c r="C2573" s="85">
        <v>2020</v>
      </c>
      <c r="D2573" s="62">
        <v>44147</v>
      </c>
      <c r="E2573" s="3"/>
      <c r="AJ2573" s="4"/>
      <c r="AK2573" s="1"/>
      <c r="AL2573" s="1"/>
      <c r="AM2573" s="4"/>
      <c r="BY2573" s="4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 s="64">
        <v>15.417411883829363</v>
      </c>
      <c r="DC2573" s="64">
        <v>5.0058823036245235</v>
      </c>
      <c r="DD2573" s="64"/>
      <c r="DE2573" s="64">
        <v>7.3393143625980777</v>
      </c>
      <c r="DF2573" s="64">
        <v>16.635362714329297</v>
      </c>
      <c r="DG2573" s="64"/>
      <c r="DH2573" s="14">
        <f t="shared" si="0"/>
        <v>20.423294187453887</v>
      </c>
      <c r="DI2573" s="14"/>
      <c r="DJ2573" s="14">
        <f t="shared" si="1"/>
        <v>27.762608550051965</v>
      </c>
      <c r="DK2573" s="64">
        <v>44.397971264381262</v>
      </c>
      <c r="DL2573" s="64"/>
    </row>
    <row r="2574" spans="1:116" x14ac:dyDescent="0.25">
      <c r="A2574" s="1" t="s">
        <v>392</v>
      </c>
      <c r="B2574" s="55" t="s">
        <v>384</v>
      </c>
      <c r="C2574" s="85">
        <v>2020</v>
      </c>
      <c r="D2574" s="62">
        <v>44147</v>
      </c>
      <c r="E2574" s="3"/>
      <c r="AJ2574" s="4"/>
      <c r="AK2574" s="1"/>
      <c r="AL2574" s="1"/>
      <c r="AM2574" s="4"/>
      <c r="BY2574" s="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 s="64">
        <v>8.4582177710684352</v>
      </c>
      <c r="DC2574" s="64">
        <v>4.5608768220329488</v>
      </c>
      <c r="DD2574" s="64"/>
      <c r="DE2574" s="64">
        <v>7.9498597169879481</v>
      </c>
      <c r="DF2574" s="64">
        <v>14.514828277782433</v>
      </c>
      <c r="DG2574" s="64"/>
      <c r="DH2574" s="14">
        <f t="shared" si="0"/>
        <v>13.019094593101384</v>
      </c>
      <c r="DI2574" s="14"/>
      <c r="DJ2574" s="14">
        <f t="shared" si="1"/>
        <v>20.96895431008933</v>
      </c>
      <c r="DK2574" s="64">
        <v>35.483782587871765</v>
      </c>
      <c r="DL2574" s="64"/>
    </row>
    <row r="2575" spans="1:116" x14ac:dyDescent="0.25">
      <c r="A2575" s="1" t="s">
        <v>392</v>
      </c>
      <c r="B2575" s="53" t="s">
        <v>381</v>
      </c>
      <c r="C2575" s="85">
        <v>2020</v>
      </c>
      <c r="D2575" s="62">
        <v>44147</v>
      </c>
      <c r="E2575" s="3"/>
      <c r="AJ2575" s="4"/>
      <c r="AK2575" s="1"/>
      <c r="AL2575" s="1"/>
      <c r="AM2575" s="4"/>
      <c r="BY2575" s="4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 s="64">
        <v>9.930493728313305</v>
      </c>
      <c r="DC2575" s="64">
        <v>4.5653999634174287</v>
      </c>
      <c r="DD2575" s="64"/>
      <c r="DE2575" s="64">
        <v>11.879261068337406</v>
      </c>
      <c r="DF2575" s="64">
        <v>16.069957817516372</v>
      </c>
      <c r="DG2575" s="64"/>
      <c r="DH2575" s="14">
        <f t="shared" si="0"/>
        <v>14.495893691730734</v>
      </c>
      <c r="DI2575" s="14"/>
      <c r="DJ2575" s="14">
        <f t="shared" si="1"/>
        <v>26.375154760068142</v>
      </c>
      <c r="DK2575" s="64">
        <v>42.44511257758451</v>
      </c>
      <c r="DL2575" s="64"/>
    </row>
    <row r="2576" spans="1:116" x14ac:dyDescent="0.25">
      <c r="A2576" s="1" t="s">
        <v>392</v>
      </c>
      <c r="B2576" s="53" t="s">
        <v>393</v>
      </c>
      <c r="C2576" s="85">
        <v>2020</v>
      </c>
      <c r="D2576" s="62">
        <v>44147</v>
      </c>
      <c r="E2576" s="3"/>
      <c r="AJ2576" s="4"/>
      <c r="AK2576" s="1"/>
      <c r="AL2576" s="1"/>
      <c r="AM2576" s="4"/>
      <c r="BY2576" s="4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 s="64">
        <v>72.091241002742976</v>
      </c>
      <c r="DC2576" s="64">
        <v>86.431409140003566</v>
      </c>
      <c r="DD2576" s="64"/>
      <c r="DE2576" s="64">
        <v>88.627919272845077</v>
      </c>
      <c r="DF2576" s="64">
        <v>57.590839500133754</v>
      </c>
      <c r="DG2576" s="64"/>
      <c r="DH2576" s="14">
        <f t="shared" si="0"/>
        <v>158.52265014274656</v>
      </c>
      <c r="DI2576" s="14"/>
      <c r="DJ2576" s="14">
        <f t="shared" si="1"/>
        <v>247.15056941559163</v>
      </c>
      <c r="DK2576" s="64">
        <v>304.7414089157254</v>
      </c>
      <c r="DL2576" s="64"/>
    </row>
    <row r="2577" spans="1:77" x14ac:dyDescent="0.25">
      <c r="A2577" s="1" t="s">
        <v>392</v>
      </c>
      <c r="B2577" s="4" t="s">
        <v>379</v>
      </c>
      <c r="C2577" s="85">
        <v>2020</v>
      </c>
      <c r="D2577" s="3">
        <v>44051</v>
      </c>
      <c r="BS2577" s="66"/>
      <c r="BY2577" s="4"/>
    </row>
    <row r="2578" spans="1:77" x14ac:dyDescent="0.25">
      <c r="A2578" s="1" t="s">
        <v>392</v>
      </c>
      <c r="B2578" s="4" t="s">
        <v>379</v>
      </c>
      <c r="C2578" s="85">
        <v>2020</v>
      </c>
      <c r="D2578" s="3">
        <v>44054</v>
      </c>
      <c r="BS2578" s="66"/>
      <c r="BY2578" s="4"/>
    </row>
    <row r="2579" spans="1:77" x14ac:dyDescent="0.25">
      <c r="A2579" s="1" t="s">
        <v>392</v>
      </c>
      <c r="B2579" s="4" t="s">
        <v>379</v>
      </c>
      <c r="C2579" s="85">
        <v>2020</v>
      </c>
      <c r="D2579" s="3">
        <v>44055</v>
      </c>
      <c r="BS2579" s="66"/>
      <c r="BY2579" s="4"/>
    </row>
    <row r="2580" spans="1:77" x14ac:dyDescent="0.25">
      <c r="A2580" s="1" t="s">
        <v>392</v>
      </c>
      <c r="B2580" s="4" t="s">
        <v>379</v>
      </c>
      <c r="C2580" s="85">
        <v>2020</v>
      </c>
      <c r="D2580" s="3">
        <v>44056</v>
      </c>
      <c r="BS2580" s="66">
        <v>10</v>
      </c>
      <c r="BY2580" s="4">
        <v>1</v>
      </c>
    </row>
    <row r="2581" spans="1:77" x14ac:dyDescent="0.25">
      <c r="A2581" s="1" t="s">
        <v>392</v>
      </c>
      <c r="B2581" s="4" t="s">
        <v>379</v>
      </c>
      <c r="C2581" s="85">
        <v>2020</v>
      </c>
      <c r="D2581" s="67">
        <v>44063</v>
      </c>
      <c r="AU2581" s="22">
        <v>7.9656521482211369E-3</v>
      </c>
      <c r="AV2581" s="22"/>
      <c r="BS2581" s="66">
        <v>10</v>
      </c>
      <c r="BY2581" s="4">
        <v>1</v>
      </c>
    </row>
    <row r="2582" spans="1:77" x14ac:dyDescent="0.25">
      <c r="A2582" s="1" t="s">
        <v>392</v>
      </c>
      <c r="B2582" s="4" t="s">
        <v>379</v>
      </c>
      <c r="C2582" s="85">
        <v>2020</v>
      </c>
      <c r="D2582" s="67">
        <v>44069</v>
      </c>
      <c r="AU2582" s="22">
        <v>5.2512926433111833E-2</v>
      </c>
      <c r="AV2582" s="22"/>
      <c r="BS2582" s="66">
        <v>10</v>
      </c>
      <c r="BY2582" s="4">
        <v>1.6666666666666667</v>
      </c>
    </row>
    <row r="2583" spans="1:77" x14ac:dyDescent="0.25">
      <c r="A2583" s="1" t="s">
        <v>392</v>
      </c>
      <c r="B2583" s="4" t="s">
        <v>379</v>
      </c>
      <c r="C2583" s="85">
        <v>2020</v>
      </c>
      <c r="D2583" s="67">
        <v>44074</v>
      </c>
      <c r="AU2583" s="22">
        <v>3.110449358070971E-2</v>
      </c>
      <c r="AV2583" s="22"/>
      <c r="BS2583" s="66">
        <v>11</v>
      </c>
      <c r="BY2583" s="4">
        <v>2</v>
      </c>
    </row>
    <row r="2584" spans="1:77" x14ac:dyDescent="0.25">
      <c r="A2584" s="1" t="s">
        <v>392</v>
      </c>
      <c r="B2584" s="4" t="s">
        <v>379</v>
      </c>
      <c r="C2584" s="85">
        <v>2020</v>
      </c>
      <c r="D2584" s="67">
        <v>44078</v>
      </c>
      <c r="AU2584" s="22">
        <v>4.7911213594778623E-2</v>
      </c>
      <c r="AV2584" s="22"/>
      <c r="BS2584" s="66">
        <v>11</v>
      </c>
      <c r="BY2584" s="4">
        <v>2.3333333333333335</v>
      </c>
    </row>
    <row r="2585" spans="1:77" x14ac:dyDescent="0.25">
      <c r="A2585" s="1" t="s">
        <v>392</v>
      </c>
      <c r="B2585" s="4" t="s">
        <v>379</v>
      </c>
      <c r="C2585" s="85">
        <v>2020</v>
      </c>
      <c r="D2585" s="67">
        <v>44081</v>
      </c>
      <c r="AU2585" s="22">
        <v>7.0853288813501766E-2</v>
      </c>
      <c r="AV2585" s="22"/>
      <c r="BS2585" s="66">
        <v>11</v>
      </c>
      <c r="BY2585" s="4">
        <v>3</v>
      </c>
    </row>
    <row r="2586" spans="1:77" x14ac:dyDescent="0.25">
      <c r="A2586" s="1" t="s">
        <v>392</v>
      </c>
      <c r="B2586" s="4" t="s">
        <v>379</v>
      </c>
      <c r="C2586" s="85">
        <v>2020</v>
      </c>
      <c r="D2586" s="67">
        <v>44088</v>
      </c>
      <c r="AU2586" s="22">
        <v>8.8995635623352928E-2</v>
      </c>
      <c r="AV2586" s="22"/>
      <c r="BS2586" s="66">
        <v>18</v>
      </c>
      <c r="BY2586" s="4">
        <v>3.2222222222222223</v>
      </c>
    </row>
    <row r="2587" spans="1:77" x14ac:dyDescent="0.25">
      <c r="A2587" s="1" t="s">
        <v>392</v>
      </c>
      <c r="B2587" s="4" t="s">
        <v>379</v>
      </c>
      <c r="C2587" s="85">
        <v>2020</v>
      </c>
      <c r="D2587" s="68">
        <v>44091</v>
      </c>
      <c r="AU2587" s="22">
        <v>9.3601425291908916E-2</v>
      </c>
      <c r="AV2587" s="22"/>
      <c r="BS2587" s="66"/>
      <c r="BY2587" s="4"/>
    </row>
    <row r="2588" spans="1:77" x14ac:dyDescent="0.25">
      <c r="A2588" s="1" t="s">
        <v>392</v>
      </c>
      <c r="B2588" s="4" t="s">
        <v>379</v>
      </c>
      <c r="C2588" s="85">
        <v>2020</v>
      </c>
      <c r="D2588" s="3">
        <v>44092</v>
      </c>
      <c r="BS2588" s="66">
        <v>18</v>
      </c>
      <c r="BY2588" s="4">
        <v>4</v>
      </c>
    </row>
    <row r="2589" spans="1:77" x14ac:dyDescent="0.25">
      <c r="A2589" s="1" t="s">
        <v>392</v>
      </c>
      <c r="B2589" s="4" t="s">
        <v>379</v>
      </c>
      <c r="C2589" s="85">
        <v>2020</v>
      </c>
      <c r="D2589" s="67">
        <v>44096</v>
      </c>
      <c r="AU2589" s="22">
        <v>0.19978413569183448</v>
      </c>
      <c r="AV2589" s="22"/>
      <c r="BS2589" s="66">
        <v>21.333333333333332</v>
      </c>
      <c r="BY2589" s="4">
        <v>4.1111111111111107</v>
      </c>
    </row>
    <row r="2590" spans="1:77" x14ac:dyDescent="0.25">
      <c r="A2590" s="1" t="s">
        <v>392</v>
      </c>
      <c r="B2590" s="4" t="s">
        <v>379</v>
      </c>
      <c r="C2590" s="85">
        <v>2020</v>
      </c>
      <c r="D2590" s="67">
        <v>44099</v>
      </c>
      <c r="AU2590" s="22">
        <v>0.28472632403309966</v>
      </c>
      <c r="AV2590" s="22"/>
      <c r="BS2590" s="66">
        <v>22</v>
      </c>
      <c r="BY2590" s="4">
        <v>4.7777777777777777</v>
      </c>
    </row>
    <row r="2591" spans="1:77" x14ac:dyDescent="0.25">
      <c r="A2591" s="1" t="s">
        <v>392</v>
      </c>
      <c r="B2591" s="4" t="s">
        <v>379</v>
      </c>
      <c r="C2591" s="85">
        <v>2020</v>
      </c>
      <c r="D2591" s="3">
        <v>44103</v>
      </c>
      <c r="BS2591" s="66">
        <v>22</v>
      </c>
      <c r="BY2591" s="4">
        <v>5</v>
      </c>
    </row>
    <row r="2592" spans="1:77" x14ac:dyDescent="0.25">
      <c r="A2592" s="1" t="s">
        <v>392</v>
      </c>
      <c r="B2592" s="4" t="s">
        <v>379</v>
      </c>
      <c r="C2592" s="85">
        <v>2020</v>
      </c>
      <c r="D2592" s="67">
        <v>44106</v>
      </c>
      <c r="AU2592" s="22">
        <v>0.67427247089159381</v>
      </c>
      <c r="AV2592" s="22"/>
      <c r="BS2592" s="66">
        <v>22</v>
      </c>
      <c r="BY2592" s="4">
        <v>5.1111111111111107</v>
      </c>
    </row>
    <row r="2593" spans="1:77" x14ac:dyDescent="0.25">
      <c r="A2593" s="1" t="s">
        <v>392</v>
      </c>
      <c r="B2593" s="4" t="s">
        <v>379</v>
      </c>
      <c r="C2593" s="85">
        <v>2020</v>
      </c>
      <c r="D2593" s="67">
        <v>44109</v>
      </c>
      <c r="AU2593" s="22">
        <v>0.62740484316252887</v>
      </c>
      <c r="AV2593" s="22"/>
      <c r="BS2593" s="66">
        <v>30</v>
      </c>
      <c r="BY2593" s="4">
        <v>5.8888888888888893</v>
      </c>
    </row>
    <row r="2594" spans="1:77" x14ac:dyDescent="0.25">
      <c r="A2594" s="1" t="s">
        <v>392</v>
      </c>
      <c r="B2594" s="4" t="s">
        <v>379</v>
      </c>
      <c r="C2594" s="85">
        <v>2020</v>
      </c>
      <c r="D2594" s="67">
        <v>44113</v>
      </c>
      <c r="AU2594" s="22">
        <v>0.85223053021204132</v>
      </c>
      <c r="AV2594" s="22"/>
      <c r="BS2594" s="66">
        <v>30.666666666666668</v>
      </c>
      <c r="BY2594" s="4">
        <v>6.1111111111111107</v>
      </c>
    </row>
    <row r="2595" spans="1:77" x14ac:dyDescent="0.25">
      <c r="A2595" s="1" t="s">
        <v>392</v>
      </c>
      <c r="B2595" s="4" t="s">
        <v>379</v>
      </c>
      <c r="C2595" s="85">
        <v>2020</v>
      </c>
      <c r="D2595" s="68">
        <v>44116</v>
      </c>
      <c r="AU2595" s="22">
        <v>0.81421591848747765</v>
      </c>
      <c r="AV2595" s="22"/>
      <c r="BS2595" s="66"/>
      <c r="BY2595" s="4"/>
    </row>
    <row r="2596" spans="1:77" x14ac:dyDescent="0.25">
      <c r="A2596" s="1" t="s">
        <v>392</v>
      </c>
      <c r="B2596" s="4" t="s">
        <v>379</v>
      </c>
      <c r="C2596" s="85">
        <v>2020</v>
      </c>
      <c r="D2596" s="3">
        <v>44117</v>
      </c>
      <c r="BS2596" s="66">
        <v>31</v>
      </c>
      <c r="BY2596" s="4">
        <v>6.666666666666667</v>
      </c>
    </row>
    <row r="2597" spans="1:77" x14ac:dyDescent="0.25">
      <c r="A2597" s="1" t="s">
        <v>392</v>
      </c>
      <c r="B2597" s="4" t="s">
        <v>379</v>
      </c>
      <c r="C2597" s="85">
        <v>2020</v>
      </c>
      <c r="D2597" s="3">
        <v>44120</v>
      </c>
      <c r="BS2597" s="66">
        <v>31.333333333333332</v>
      </c>
      <c r="BY2597" s="4">
        <v>7</v>
      </c>
    </row>
    <row r="2598" spans="1:77" x14ac:dyDescent="0.25">
      <c r="A2598" s="1" t="s">
        <v>392</v>
      </c>
      <c r="B2598" s="4" t="s">
        <v>379</v>
      </c>
      <c r="C2598" s="85">
        <v>2020</v>
      </c>
      <c r="D2598" s="67">
        <v>44123</v>
      </c>
      <c r="AU2598" s="22">
        <v>0.87708256005713203</v>
      </c>
      <c r="AV2598" s="22"/>
      <c r="BS2598" s="66">
        <v>31.333333333333332</v>
      </c>
      <c r="BY2598" s="4">
        <v>7.1111111111111107</v>
      </c>
    </row>
    <row r="2599" spans="1:77" x14ac:dyDescent="0.25">
      <c r="A2599" s="1" t="s">
        <v>392</v>
      </c>
      <c r="B2599" s="4" t="s">
        <v>379</v>
      </c>
      <c r="C2599" s="85">
        <v>2020</v>
      </c>
      <c r="D2599" s="67">
        <v>44139</v>
      </c>
      <c r="AU2599" s="22">
        <v>0.93276306660354691</v>
      </c>
      <c r="AV2599" s="22"/>
      <c r="BS2599" s="66">
        <v>38.666666666666664</v>
      </c>
      <c r="BY2599" s="4">
        <v>9</v>
      </c>
    </row>
    <row r="2600" spans="1:77" x14ac:dyDescent="0.25">
      <c r="A2600" s="1" t="s">
        <v>392</v>
      </c>
      <c r="B2600" s="4" t="s">
        <v>379</v>
      </c>
      <c r="C2600" s="85">
        <v>2020</v>
      </c>
      <c r="D2600" s="3">
        <v>44141</v>
      </c>
      <c r="BS2600" s="66">
        <v>41</v>
      </c>
      <c r="BY2600" s="4">
        <v>9</v>
      </c>
    </row>
    <row r="2601" spans="1:77" x14ac:dyDescent="0.25">
      <c r="A2601" s="1" t="s">
        <v>392</v>
      </c>
      <c r="B2601" s="4" t="s">
        <v>379</v>
      </c>
      <c r="C2601" s="85">
        <v>2020</v>
      </c>
      <c r="D2601" s="69">
        <v>44146</v>
      </c>
      <c r="BC2601" s="1">
        <v>615.5</v>
      </c>
      <c r="BS2601" s="66"/>
      <c r="BY2601" s="4">
        <v>9</v>
      </c>
    </row>
    <row r="2602" spans="1:77" x14ac:dyDescent="0.25">
      <c r="A2602" s="1" t="s">
        <v>392</v>
      </c>
      <c r="B2602" s="4" t="s">
        <v>379</v>
      </c>
      <c r="C2602" s="85">
        <v>2020</v>
      </c>
      <c r="D2602" s="69">
        <v>44151</v>
      </c>
      <c r="BS2602" s="66"/>
      <c r="BY2602" s="4">
        <v>9</v>
      </c>
    </row>
    <row r="2603" spans="1:77" x14ac:dyDescent="0.25">
      <c r="A2603" s="1" t="s">
        <v>392</v>
      </c>
      <c r="B2603" s="4" t="s">
        <v>379</v>
      </c>
      <c r="C2603" s="85">
        <v>2020</v>
      </c>
      <c r="D2603" s="69">
        <v>44153</v>
      </c>
      <c r="BS2603" s="66"/>
      <c r="BY2603" s="4">
        <v>9</v>
      </c>
    </row>
    <row r="2604" spans="1:77" x14ac:dyDescent="0.25">
      <c r="A2604" s="1" t="s">
        <v>392</v>
      </c>
      <c r="B2604" s="4" t="s">
        <v>382</v>
      </c>
      <c r="C2604" s="85">
        <v>2020</v>
      </c>
      <c r="D2604" s="3">
        <v>44051</v>
      </c>
      <c r="BS2604" s="66"/>
      <c r="BY2604" s="4"/>
    </row>
    <row r="2605" spans="1:77" x14ac:dyDescent="0.25">
      <c r="A2605" s="1" t="s">
        <v>392</v>
      </c>
      <c r="B2605" s="4" t="s">
        <v>382</v>
      </c>
      <c r="C2605" s="85">
        <v>2020</v>
      </c>
      <c r="D2605" s="3">
        <v>44054</v>
      </c>
      <c r="BS2605" s="66"/>
      <c r="BY2605" s="4"/>
    </row>
    <row r="2606" spans="1:77" x14ac:dyDescent="0.25">
      <c r="A2606" s="1" t="s">
        <v>392</v>
      </c>
      <c r="B2606" s="4" t="s">
        <v>382</v>
      </c>
      <c r="C2606" s="85">
        <v>2020</v>
      </c>
      <c r="D2606" s="3">
        <v>44055</v>
      </c>
      <c r="BS2606" s="66"/>
      <c r="BY2606" s="4"/>
    </row>
    <row r="2607" spans="1:77" x14ac:dyDescent="0.25">
      <c r="A2607" s="1" t="s">
        <v>392</v>
      </c>
      <c r="B2607" s="4" t="s">
        <v>382</v>
      </c>
      <c r="C2607" s="85">
        <v>2020</v>
      </c>
      <c r="D2607" s="3">
        <v>44056</v>
      </c>
      <c r="BS2607" s="66">
        <v>10</v>
      </c>
      <c r="BY2607" s="4">
        <v>1</v>
      </c>
    </row>
    <row r="2608" spans="1:77" x14ac:dyDescent="0.25">
      <c r="A2608" s="1" t="s">
        <v>392</v>
      </c>
      <c r="B2608" s="4" t="s">
        <v>382</v>
      </c>
      <c r="C2608" s="85">
        <v>2020</v>
      </c>
      <c r="D2608" s="67">
        <v>44063</v>
      </c>
      <c r="AU2608" s="22">
        <v>1.1877395204619249E-2</v>
      </c>
      <c r="AV2608" s="22"/>
      <c r="BS2608" s="66">
        <v>10</v>
      </c>
      <c r="BY2608" s="4">
        <v>1</v>
      </c>
    </row>
    <row r="2609" spans="1:77" x14ac:dyDescent="0.25">
      <c r="A2609" s="1" t="s">
        <v>392</v>
      </c>
      <c r="B2609" s="4" t="s">
        <v>382</v>
      </c>
      <c r="C2609" s="85">
        <v>2020</v>
      </c>
      <c r="D2609" s="67">
        <v>44069</v>
      </c>
      <c r="AU2609" s="22">
        <v>9.6821476411978288E-2</v>
      </c>
      <c r="AV2609" s="22"/>
      <c r="BS2609" s="66">
        <v>10</v>
      </c>
      <c r="BY2609" s="4">
        <v>1.5555555555555556</v>
      </c>
    </row>
    <row r="2610" spans="1:77" x14ac:dyDescent="0.25">
      <c r="A2610" s="1" t="s">
        <v>392</v>
      </c>
      <c r="B2610" s="4" t="s">
        <v>382</v>
      </c>
      <c r="C2610" s="85">
        <v>2020</v>
      </c>
      <c r="D2610" s="67">
        <v>44074</v>
      </c>
      <c r="AU2610" s="22">
        <v>6.1749841085147431E-2</v>
      </c>
      <c r="AV2610" s="22"/>
      <c r="BS2610" s="66">
        <v>11</v>
      </c>
      <c r="BY2610" s="4">
        <v>2</v>
      </c>
    </row>
    <row r="2611" spans="1:77" x14ac:dyDescent="0.25">
      <c r="A2611" s="1" t="s">
        <v>392</v>
      </c>
      <c r="B2611" s="4" t="s">
        <v>382</v>
      </c>
      <c r="C2611" s="85">
        <v>2020</v>
      </c>
      <c r="D2611" s="67">
        <v>44078</v>
      </c>
      <c r="AU2611" s="22">
        <v>0.10282581033921494</v>
      </c>
      <c r="AV2611" s="22"/>
      <c r="BS2611" s="66">
        <v>11</v>
      </c>
      <c r="BY2611" s="4">
        <v>2</v>
      </c>
    </row>
    <row r="2612" spans="1:77" x14ac:dyDescent="0.25">
      <c r="A2612" s="1" t="s">
        <v>392</v>
      </c>
      <c r="B2612" s="4" t="s">
        <v>382</v>
      </c>
      <c r="C2612" s="85">
        <v>2020</v>
      </c>
      <c r="D2612" s="67">
        <v>44081</v>
      </c>
      <c r="AU2612" s="22">
        <v>0.16046224306758997</v>
      </c>
      <c r="AV2612" s="22"/>
      <c r="BS2612" s="66">
        <v>11</v>
      </c>
      <c r="BY2612" s="4">
        <v>2.7777777777777777</v>
      </c>
    </row>
    <row r="2613" spans="1:77" x14ac:dyDescent="0.25">
      <c r="A2613" s="1" t="s">
        <v>392</v>
      </c>
      <c r="B2613" s="4" t="s">
        <v>382</v>
      </c>
      <c r="C2613" s="85">
        <v>2020</v>
      </c>
      <c r="D2613" s="67">
        <v>44088</v>
      </c>
      <c r="AU2613" s="22">
        <v>0.24293359240629053</v>
      </c>
      <c r="AV2613" s="22"/>
      <c r="BS2613" s="66">
        <v>12</v>
      </c>
      <c r="BY2613" s="4">
        <v>3</v>
      </c>
    </row>
    <row r="2614" spans="1:77" x14ac:dyDescent="0.25">
      <c r="A2614" s="1" t="s">
        <v>392</v>
      </c>
      <c r="B2614" s="4" t="s">
        <v>382</v>
      </c>
      <c r="C2614" s="85">
        <v>2020</v>
      </c>
      <c r="D2614" s="68">
        <v>44091</v>
      </c>
      <c r="AU2614" s="22">
        <v>0.23833898719695465</v>
      </c>
      <c r="AV2614" s="22"/>
      <c r="BS2614" s="66"/>
      <c r="BY2614" s="4"/>
    </row>
    <row r="2615" spans="1:77" x14ac:dyDescent="0.25">
      <c r="A2615" s="1" t="s">
        <v>392</v>
      </c>
      <c r="B2615" s="4" t="s">
        <v>382</v>
      </c>
      <c r="C2615" s="85">
        <v>2020</v>
      </c>
      <c r="D2615" s="3">
        <v>44092</v>
      </c>
      <c r="BS2615" s="66">
        <v>21</v>
      </c>
      <c r="BY2615" s="4">
        <v>3.7777777777777777</v>
      </c>
    </row>
    <row r="2616" spans="1:77" x14ac:dyDescent="0.25">
      <c r="A2616" s="1" t="s">
        <v>392</v>
      </c>
      <c r="B2616" s="4" t="s">
        <v>382</v>
      </c>
      <c r="C2616" s="85">
        <v>2020</v>
      </c>
      <c r="D2616" s="67">
        <v>44096</v>
      </c>
      <c r="AU2616" s="22">
        <v>0.44877630488238118</v>
      </c>
      <c r="AV2616" s="22"/>
      <c r="BS2616" s="66">
        <v>21</v>
      </c>
      <c r="BY2616" s="4">
        <v>4</v>
      </c>
    </row>
    <row r="2617" spans="1:77" x14ac:dyDescent="0.25">
      <c r="A2617" s="1" t="s">
        <v>392</v>
      </c>
      <c r="B2617" s="4" t="s">
        <v>382</v>
      </c>
      <c r="C2617" s="85">
        <v>2020</v>
      </c>
      <c r="D2617" s="67">
        <v>44099</v>
      </c>
      <c r="AU2617" s="22">
        <v>0.58714005460101826</v>
      </c>
      <c r="AV2617" s="22"/>
      <c r="BS2617" s="66">
        <v>21</v>
      </c>
      <c r="BY2617" s="4">
        <v>4</v>
      </c>
    </row>
    <row r="2618" spans="1:77" x14ac:dyDescent="0.25">
      <c r="A2618" s="1" t="s">
        <v>392</v>
      </c>
      <c r="B2618" s="4" t="s">
        <v>382</v>
      </c>
      <c r="C2618" s="85">
        <v>2020</v>
      </c>
      <c r="D2618" s="3">
        <v>44103</v>
      </c>
      <c r="BS2618" s="66">
        <v>21.666666666666668</v>
      </c>
      <c r="BY2618" s="4">
        <v>4.4444444444444446</v>
      </c>
    </row>
    <row r="2619" spans="1:77" x14ac:dyDescent="0.25">
      <c r="A2619" s="1" t="s">
        <v>392</v>
      </c>
      <c r="B2619" s="4" t="s">
        <v>382</v>
      </c>
      <c r="C2619" s="85">
        <v>2020</v>
      </c>
      <c r="D2619" s="67">
        <v>44106</v>
      </c>
      <c r="AU2619" s="22">
        <v>0.83703883083456232</v>
      </c>
      <c r="AV2619" s="22"/>
      <c r="BS2619" s="66">
        <v>22</v>
      </c>
      <c r="BY2619" s="4">
        <v>4.8888888888888893</v>
      </c>
    </row>
    <row r="2620" spans="1:77" x14ac:dyDescent="0.25">
      <c r="A2620" s="1" t="s">
        <v>392</v>
      </c>
      <c r="B2620" s="4" t="s">
        <v>382</v>
      </c>
      <c r="C2620" s="85">
        <v>2020</v>
      </c>
      <c r="D2620" s="67">
        <v>44109</v>
      </c>
      <c r="AU2620" s="22">
        <v>0.82297544471373918</v>
      </c>
      <c r="AV2620" s="22"/>
      <c r="BS2620" s="66">
        <v>30</v>
      </c>
      <c r="BY2620" s="4">
        <v>5</v>
      </c>
    </row>
    <row r="2621" spans="1:77" x14ac:dyDescent="0.25">
      <c r="A2621" s="1" t="s">
        <v>392</v>
      </c>
      <c r="B2621" s="4" t="s">
        <v>382</v>
      </c>
      <c r="C2621" s="85">
        <v>2020</v>
      </c>
      <c r="D2621" s="67">
        <v>44113</v>
      </c>
      <c r="AU2621" s="22">
        <v>0.90656662491223883</v>
      </c>
      <c r="AV2621" s="22"/>
      <c r="BS2621" s="66">
        <v>30.666666666666668</v>
      </c>
      <c r="BY2621" s="4">
        <v>5.5555555555555554</v>
      </c>
    </row>
    <row r="2622" spans="1:77" x14ac:dyDescent="0.25">
      <c r="A2622" s="1" t="s">
        <v>392</v>
      </c>
      <c r="B2622" s="4" t="s">
        <v>382</v>
      </c>
      <c r="C2622" s="85">
        <v>2020</v>
      </c>
      <c r="D2622" s="68">
        <v>44116</v>
      </c>
      <c r="AU2622" s="22">
        <v>0.91180925900161713</v>
      </c>
      <c r="AV2622" s="22"/>
      <c r="BS2622" s="66"/>
      <c r="BY2622" s="4"/>
    </row>
    <row r="2623" spans="1:77" x14ac:dyDescent="0.25">
      <c r="A2623" s="1" t="s">
        <v>392</v>
      </c>
      <c r="B2623" s="4" t="s">
        <v>382</v>
      </c>
      <c r="C2623" s="85">
        <v>2020</v>
      </c>
      <c r="D2623" s="3">
        <v>44117</v>
      </c>
      <c r="BS2623" s="66">
        <v>30.666666666666668</v>
      </c>
      <c r="BY2623" s="4">
        <v>6</v>
      </c>
    </row>
    <row r="2624" spans="1:77" x14ac:dyDescent="0.25">
      <c r="A2624" s="1" t="s">
        <v>392</v>
      </c>
      <c r="B2624" s="4" t="s">
        <v>382</v>
      </c>
      <c r="C2624" s="85">
        <v>2020</v>
      </c>
      <c r="D2624" s="3">
        <v>44120</v>
      </c>
      <c r="BS2624" s="66">
        <v>31</v>
      </c>
      <c r="BY2624" s="4">
        <v>6</v>
      </c>
    </row>
    <row r="2625" spans="1:77" x14ac:dyDescent="0.25">
      <c r="A2625" s="1" t="s">
        <v>392</v>
      </c>
      <c r="B2625" s="4" t="s">
        <v>382</v>
      </c>
      <c r="C2625" s="85">
        <v>2020</v>
      </c>
      <c r="D2625" s="67">
        <v>44123</v>
      </c>
      <c r="AU2625" s="22">
        <v>0.92383483648465237</v>
      </c>
      <c r="AV2625" s="22"/>
      <c r="BS2625" s="66">
        <v>31</v>
      </c>
      <c r="BY2625" s="4">
        <v>6.1111111111111107</v>
      </c>
    </row>
    <row r="2626" spans="1:77" x14ac:dyDescent="0.25">
      <c r="A2626" s="1" t="s">
        <v>392</v>
      </c>
      <c r="B2626" s="4" t="s">
        <v>382</v>
      </c>
      <c r="C2626" s="85">
        <v>2020</v>
      </c>
      <c r="D2626" s="67">
        <v>44139</v>
      </c>
      <c r="AU2626" s="22">
        <v>0.93617640133953461</v>
      </c>
      <c r="AV2626" s="22"/>
      <c r="BS2626" s="66">
        <v>33</v>
      </c>
      <c r="BY2626" s="4">
        <v>8.1111111111111107</v>
      </c>
    </row>
    <row r="2627" spans="1:77" x14ac:dyDescent="0.25">
      <c r="A2627" s="1" t="s">
        <v>392</v>
      </c>
      <c r="B2627" s="4" t="s">
        <v>382</v>
      </c>
      <c r="C2627" s="85">
        <v>2020</v>
      </c>
      <c r="D2627" s="3">
        <v>44141</v>
      </c>
      <c r="BS2627" s="66">
        <v>37</v>
      </c>
      <c r="BY2627" s="4">
        <v>8.8888888888888893</v>
      </c>
    </row>
    <row r="2628" spans="1:77" x14ac:dyDescent="0.25">
      <c r="A2628" s="1" t="s">
        <v>392</v>
      </c>
      <c r="B2628" s="4" t="s">
        <v>382</v>
      </c>
      <c r="C2628" s="85">
        <v>2020</v>
      </c>
      <c r="D2628" s="69">
        <v>44146</v>
      </c>
      <c r="BC2628" s="52">
        <v>588.5</v>
      </c>
      <c r="BS2628" s="66"/>
      <c r="BY2628" s="4">
        <v>8.8888888888888893</v>
      </c>
    </row>
    <row r="2629" spans="1:77" x14ac:dyDescent="0.25">
      <c r="A2629" s="1" t="s">
        <v>392</v>
      </c>
      <c r="B2629" s="4" t="s">
        <v>382</v>
      </c>
      <c r="C2629" s="85">
        <v>2020</v>
      </c>
      <c r="D2629" s="69">
        <v>44151</v>
      </c>
      <c r="BS2629" s="66"/>
      <c r="BY2629" s="4">
        <v>8.8888888888888893</v>
      </c>
    </row>
    <row r="2630" spans="1:77" x14ac:dyDescent="0.25">
      <c r="A2630" s="1" t="s">
        <v>392</v>
      </c>
      <c r="B2630" s="4" t="s">
        <v>382</v>
      </c>
      <c r="C2630" s="85">
        <v>2020</v>
      </c>
      <c r="D2630" s="69">
        <v>44153</v>
      </c>
      <c r="BS2630" s="66"/>
      <c r="BY2630" s="4">
        <v>8.8888888888888893</v>
      </c>
    </row>
    <row r="2631" spans="1:77" x14ac:dyDescent="0.25">
      <c r="A2631" s="1" t="s">
        <v>392</v>
      </c>
      <c r="B2631" s="1" t="s">
        <v>380</v>
      </c>
      <c r="C2631" s="85">
        <v>2020</v>
      </c>
      <c r="D2631" s="3">
        <v>44051</v>
      </c>
      <c r="BS2631" s="66"/>
      <c r="BY2631" s="4"/>
    </row>
    <row r="2632" spans="1:77" x14ac:dyDescent="0.25">
      <c r="A2632" s="1" t="s">
        <v>392</v>
      </c>
      <c r="B2632" s="1" t="s">
        <v>380</v>
      </c>
      <c r="C2632" s="85">
        <v>2020</v>
      </c>
      <c r="D2632" s="3">
        <v>44054</v>
      </c>
      <c r="BS2632" s="66"/>
      <c r="BY2632" s="4"/>
    </row>
    <row r="2633" spans="1:77" x14ac:dyDescent="0.25">
      <c r="A2633" s="1" t="s">
        <v>392</v>
      </c>
      <c r="B2633" s="1" t="s">
        <v>380</v>
      </c>
      <c r="C2633" s="85">
        <v>2020</v>
      </c>
      <c r="D2633" s="3">
        <v>44055</v>
      </c>
      <c r="BS2633" s="66"/>
      <c r="BY2633" s="4"/>
    </row>
    <row r="2634" spans="1:77" x14ac:dyDescent="0.25">
      <c r="A2634" s="1" t="s">
        <v>392</v>
      </c>
      <c r="B2634" s="1" t="s">
        <v>380</v>
      </c>
      <c r="C2634" s="85">
        <v>2020</v>
      </c>
      <c r="D2634" s="3">
        <v>44056</v>
      </c>
      <c r="BS2634" s="66">
        <v>10</v>
      </c>
      <c r="BY2634" s="4">
        <v>1</v>
      </c>
    </row>
    <row r="2635" spans="1:77" x14ac:dyDescent="0.25">
      <c r="A2635" s="1" t="s">
        <v>392</v>
      </c>
      <c r="B2635" s="1" t="s">
        <v>380</v>
      </c>
      <c r="C2635" s="85">
        <v>2020</v>
      </c>
      <c r="D2635" s="67">
        <v>44063</v>
      </c>
      <c r="AU2635" s="22">
        <v>1.2041702112656243E-2</v>
      </c>
      <c r="AV2635" s="22"/>
      <c r="BS2635" s="66">
        <v>10</v>
      </c>
      <c r="BY2635" s="4">
        <v>1</v>
      </c>
    </row>
    <row r="2636" spans="1:77" x14ac:dyDescent="0.25">
      <c r="A2636" s="1" t="s">
        <v>392</v>
      </c>
      <c r="B2636" s="1" t="s">
        <v>380</v>
      </c>
      <c r="C2636" s="85">
        <v>2020</v>
      </c>
      <c r="D2636" s="67">
        <v>44069</v>
      </c>
      <c r="AU2636" s="22">
        <v>7.2519831665249501E-2</v>
      </c>
      <c r="AV2636" s="22"/>
      <c r="BS2636" s="66">
        <v>10.666666666666666</v>
      </c>
      <c r="BY2636" s="4">
        <v>2</v>
      </c>
    </row>
    <row r="2637" spans="1:77" x14ac:dyDescent="0.25">
      <c r="A2637" s="1" t="s">
        <v>392</v>
      </c>
      <c r="B2637" s="1" t="s">
        <v>380</v>
      </c>
      <c r="C2637" s="85">
        <v>2020</v>
      </c>
      <c r="D2637" s="67">
        <v>44074</v>
      </c>
      <c r="AU2637" s="22">
        <v>3.619138615502266E-2</v>
      </c>
      <c r="AV2637" s="22"/>
      <c r="BS2637" s="66">
        <v>11</v>
      </c>
      <c r="BY2637" s="4">
        <v>2</v>
      </c>
    </row>
    <row r="2638" spans="1:77" x14ac:dyDescent="0.25">
      <c r="A2638" s="1" t="s">
        <v>392</v>
      </c>
      <c r="B2638" s="1" t="s">
        <v>380</v>
      </c>
      <c r="C2638" s="85">
        <v>2020</v>
      </c>
      <c r="D2638" s="67">
        <v>44078</v>
      </c>
      <c r="AU2638" s="22">
        <v>6.34505787558034E-2</v>
      </c>
      <c r="AV2638" s="22"/>
      <c r="BS2638" s="66">
        <v>11</v>
      </c>
      <c r="BY2638" s="4">
        <v>2.3333333333333335</v>
      </c>
    </row>
    <row r="2639" spans="1:77" x14ac:dyDescent="0.25">
      <c r="A2639" s="1" t="s">
        <v>392</v>
      </c>
      <c r="B2639" s="1" t="s">
        <v>380</v>
      </c>
      <c r="C2639" s="85">
        <v>2020</v>
      </c>
      <c r="D2639" s="67">
        <v>44081</v>
      </c>
      <c r="AU2639" s="22">
        <v>9.6590439029673333E-2</v>
      </c>
      <c r="AV2639" s="22"/>
      <c r="BS2639" s="66">
        <v>11</v>
      </c>
      <c r="BY2639" s="4">
        <v>3</v>
      </c>
    </row>
    <row r="2640" spans="1:77" x14ac:dyDescent="0.25">
      <c r="A2640" s="1" t="s">
        <v>392</v>
      </c>
      <c r="B2640" s="1" t="s">
        <v>380</v>
      </c>
      <c r="C2640" s="85">
        <v>2020</v>
      </c>
      <c r="D2640" s="67">
        <v>44088</v>
      </c>
      <c r="AU2640" s="22">
        <v>0.12321959386932764</v>
      </c>
      <c r="AV2640" s="22"/>
      <c r="BS2640" s="66">
        <v>12</v>
      </c>
      <c r="BY2640" s="4">
        <v>3.3333333333333335</v>
      </c>
    </row>
    <row r="2641" spans="1:77" x14ac:dyDescent="0.25">
      <c r="A2641" s="1" t="s">
        <v>392</v>
      </c>
      <c r="B2641" s="1" t="s">
        <v>380</v>
      </c>
      <c r="C2641" s="85">
        <v>2020</v>
      </c>
      <c r="D2641" s="68">
        <v>44091</v>
      </c>
      <c r="AU2641" s="22">
        <v>0.12857868768171946</v>
      </c>
      <c r="AV2641" s="22"/>
      <c r="BS2641" s="66"/>
      <c r="BY2641" s="4"/>
    </row>
    <row r="2642" spans="1:77" x14ac:dyDescent="0.25">
      <c r="A2642" s="1" t="s">
        <v>392</v>
      </c>
      <c r="B2642" s="1" t="s">
        <v>380</v>
      </c>
      <c r="C2642" s="85">
        <v>2020</v>
      </c>
      <c r="D2642" s="3">
        <v>44092</v>
      </c>
      <c r="BS2642" s="66">
        <v>21</v>
      </c>
      <c r="BY2642" s="4">
        <v>4</v>
      </c>
    </row>
    <row r="2643" spans="1:77" x14ac:dyDescent="0.25">
      <c r="A2643" s="1" t="s">
        <v>392</v>
      </c>
      <c r="B2643" s="1" t="s">
        <v>380</v>
      </c>
      <c r="C2643" s="85">
        <v>2020</v>
      </c>
      <c r="D2643" s="67">
        <v>44096</v>
      </c>
      <c r="AU2643" s="22">
        <v>0.27383208727800012</v>
      </c>
      <c r="AV2643" s="22"/>
      <c r="BS2643" s="66">
        <v>21.666666666666668</v>
      </c>
      <c r="BY2643" s="4">
        <v>4</v>
      </c>
    </row>
    <row r="2644" spans="1:77" x14ac:dyDescent="0.25">
      <c r="A2644" s="1" t="s">
        <v>392</v>
      </c>
      <c r="B2644" s="1" t="s">
        <v>380</v>
      </c>
      <c r="C2644" s="85">
        <v>2020</v>
      </c>
      <c r="D2644" s="67">
        <v>44099</v>
      </c>
      <c r="AU2644" s="22">
        <v>0.43827918493666773</v>
      </c>
      <c r="AV2644" s="22"/>
      <c r="BS2644" s="66">
        <v>22</v>
      </c>
      <c r="BY2644" s="4">
        <v>5</v>
      </c>
    </row>
    <row r="2645" spans="1:77" x14ac:dyDescent="0.25">
      <c r="A2645" s="1" t="s">
        <v>392</v>
      </c>
      <c r="B2645" s="1" t="s">
        <v>380</v>
      </c>
      <c r="C2645" s="85">
        <v>2020</v>
      </c>
      <c r="D2645" s="3">
        <v>44103</v>
      </c>
      <c r="BS2645" s="66">
        <v>22</v>
      </c>
      <c r="BY2645" s="4">
        <v>5</v>
      </c>
    </row>
    <row r="2646" spans="1:77" x14ac:dyDescent="0.25">
      <c r="A2646" s="1" t="s">
        <v>392</v>
      </c>
      <c r="B2646" s="1" t="s">
        <v>380</v>
      </c>
      <c r="C2646" s="85">
        <v>2020</v>
      </c>
      <c r="D2646" s="67">
        <v>44106</v>
      </c>
      <c r="AU2646" s="22">
        <v>0.76045718676463481</v>
      </c>
      <c r="AV2646" s="22"/>
      <c r="BS2646" s="66">
        <v>22</v>
      </c>
      <c r="BY2646" s="4">
        <v>5</v>
      </c>
    </row>
    <row r="2647" spans="1:77" x14ac:dyDescent="0.25">
      <c r="A2647" s="1" t="s">
        <v>392</v>
      </c>
      <c r="B2647" s="1" t="s">
        <v>380</v>
      </c>
      <c r="C2647" s="85">
        <v>2020</v>
      </c>
      <c r="D2647" s="67">
        <v>44109</v>
      </c>
      <c r="AU2647" s="22">
        <v>0.70681695727788074</v>
      </c>
      <c r="AV2647" s="22"/>
      <c r="BS2647" s="66">
        <v>30</v>
      </c>
      <c r="BY2647" s="4">
        <v>6</v>
      </c>
    </row>
    <row r="2648" spans="1:77" x14ac:dyDescent="0.25">
      <c r="A2648" s="1" t="s">
        <v>392</v>
      </c>
      <c r="B2648" s="1" t="s">
        <v>380</v>
      </c>
      <c r="C2648" s="85">
        <v>2020</v>
      </c>
      <c r="D2648" s="67">
        <v>44113</v>
      </c>
      <c r="AU2648" s="22">
        <v>0.88616163495054523</v>
      </c>
      <c r="AV2648" s="22"/>
      <c r="BS2648" s="66">
        <v>31</v>
      </c>
      <c r="BY2648" s="4">
        <v>6</v>
      </c>
    </row>
    <row r="2649" spans="1:77" x14ac:dyDescent="0.25">
      <c r="A2649" s="1" t="s">
        <v>392</v>
      </c>
      <c r="B2649" s="1" t="s">
        <v>380</v>
      </c>
      <c r="C2649" s="85">
        <v>2020</v>
      </c>
      <c r="D2649" s="68">
        <v>44116</v>
      </c>
      <c r="AU2649" s="22">
        <v>0.86093558020677108</v>
      </c>
      <c r="AV2649" s="22"/>
      <c r="BS2649" s="66"/>
      <c r="BY2649" s="4"/>
    </row>
    <row r="2650" spans="1:77" x14ac:dyDescent="0.25">
      <c r="A2650" s="1" t="s">
        <v>392</v>
      </c>
      <c r="B2650" s="1" t="s">
        <v>380</v>
      </c>
      <c r="C2650" s="85">
        <v>2020</v>
      </c>
      <c r="D2650" s="3">
        <v>44117</v>
      </c>
      <c r="BS2650" s="66">
        <v>31.333333333333332</v>
      </c>
      <c r="BY2650" s="4">
        <v>7</v>
      </c>
    </row>
    <row r="2651" spans="1:77" x14ac:dyDescent="0.25">
      <c r="A2651" s="1" t="s">
        <v>392</v>
      </c>
      <c r="B2651" s="1" t="s">
        <v>380</v>
      </c>
      <c r="C2651" s="85">
        <v>2020</v>
      </c>
      <c r="D2651" s="3">
        <v>44120</v>
      </c>
      <c r="BS2651" s="66">
        <v>31.333333333333332</v>
      </c>
      <c r="BY2651" s="4">
        <v>7</v>
      </c>
    </row>
    <row r="2652" spans="1:77" x14ac:dyDescent="0.25">
      <c r="A2652" s="1" t="s">
        <v>392</v>
      </c>
      <c r="B2652" s="1" t="s">
        <v>380</v>
      </c>
      <c r="C2652" s="85">
        <v>2020</v>
      </c>
      <c r="D2652" s="67">
        <v>44123</v>
      </c>
      <c r="AU2652" s="22">
        <v>0.89902598620634644</v>
      </c>
      <c r="AV2652" s="22"/>
      <c r="BS2652" s="66">
        <v>31.333333333333332</v>
      </c>
      <c r="BY2652" s="4">
        <v>7</v>
      </c>
    </row>
    <row r="2653" spans="1:77" x14ac:dyDescent="0.25">
      <c r="A2653" s="1" t="s">
        <v>392</v>
      </c>
      <c r="B2653" s="1" t="s">
        <v>380</v>
      </c>
      <c r="C2653" s="85">
        <v>2020</v>
      </c>
      <c r="D2653" s="67">
        <v>44139</v>
      </c>
      <c r="AU2653" s="22">
        <v>0.93572335645208515</v>
      </c>
      <c r="AV2653" s="22"/>
      <c r="BS2653" s="66">
        <v>38</v>
      </c>
      <c r="BY2653" s="4">
        <v>9</v>
      </c>
    </row>
    <row r="2654" spans="1:77" x14ac:dyDescent="0.25">
      <c r="A2654" s="1" t="s">
        <v>392</v>
      </c>
      <c r="B2654" s="1" t="s">
        <v>380</v>
      </c>
      <c r="C2654" s="85">
        <v>2020</v>
      </c>
      <c r="D2654" s="3">
        <v>44141</v>
      </c>
      <c r="BS2654" s="66">
        <v>41</v>
      </c>
      <c r="BY2654" s="4">
        <v>9</v>
      </c>
    </row>
    <row r="2655" spans="1:77" x14ac:dyDescent="0.25">
      <c r="A2655" s="1" t="s">
        <v>392</v>
      </c>
      <c r="B2655" s="1" t="s">
        <v>380</v>
      </c>
      <c r="C2655" s="85">
        <v>2020</v>
      </c>
      <c r="D2655" s="69">
        <v>44146</v>
      </c>
      <c r="BC2655" s="52">
        <v>722</v>
      </c>
      <c r="BS2655" s="66"/>
      <c r="BY2655" s="4">
        <v>9</v>
      </c>
    </row>
    <row r="2656" spans="1:77" x14ac:dyDescent="0.25">
      <c r="A2656" s="1" t="s">
        <v>392</v>
      </c>
      <c r="B2656" s="1" t="s">
        <v>380</v>
      </c>
      <c r="C2656" s="85">
        <v>2020</v>
      </c>
      <c r="D2656" s="69">
        <v>44151</v>
      </c>
      <c r="BS2656" s="66"/>
      <c r="BY2656" s="4">
        <v>9</v>
      </c>
    </row>
    <row r="2657" spans="1:77" x14ac:dyDescent="0.25">
      <c r="A2657" s="1" t="s">
        <v>392</v>
      </c>
      <c r="B2657" s="1" t="s">
        <v>380</v>
      </c>
      <c r="C2657" s="85">
        <v>2020</v>
      </c>
      <c r="D2657" s="69">
        <v>44153</v>
      </c>
      <c r="BS2657" s="66"/>
      <c r="BY2657" s="4">
        <v>9</v>
      </c>
    </row>
    <row r="2658" spans="1:77" x14ac:dyDescent="0.25">
      <c r="A2658" s="1" t="s">
        <v>392</v>
      </c>
      <c r="B2658" s="1" t="s">
        <v>383</v>
      </c>
      <c r="C2658" s="85">
        <v>2020</v>
      </c>
      <c r="D2658" s="3">
        <v>44051</v>
      </c>
      <c r="BS2658" s="66"/>
      <c r="BY2658" s="4"/>
    </row>
    <row r="2659" spans="1:77" x14ac:dyDescent="0.25">
      <c r="A2659" s="1" t="s">
        <v>392</v>
      </c>
      <c r="B2659" s="1" t="s">
        <v>383</v>
      </c>
      <c r="C2659" s="85">
        <v>2020</v>
      </c>
      <c r="D2659" s="3">
        <v>44054</v>
      </c>
      <c r="BS2659" s="66">
        <v>10</v>
      </c>
      <c r="BY2659" s="4">
        <v>1</v>
      </c>
    </row>
    <row r="2660" spans="1:77" x14ac:dyDescent="0.25">
      <c r="A2660" s="1" t="s">
        <v>392</v>
      </c>
      <c r="B2660" s="1" t="s">
        <v>383</v>
      </c>
      <c r="C2660" s="85">
        <v>2020</v>
      </c>
      <c r="D2660" s="3">
        <v>44055</v>
      </c>
      <c r="BS2660" s="66">
        <v>10</v>
      </c>
      <c r="BY2660" s="4"/>
    </row>
    <row r="2661" spans="1:77" x14ac:dyDescent="0.25">
      <c r="A2661" s="1" t="s">
        <v>392</v>
      </c>
      <c r="B2661" s="1" t="s">
        <v>383</v>
      </c>
      <c r="C2661" s="85">
        <v>2020</v>
      </c>
      <c r="D2661" s="3">
        <v>44056</v>
      </c>
      <c r="BS2661" s="66">
        <v>10</v>
      </c>
      <c r="BY2661" s="4"/>
    </row>
    <row r="2662" spans="1:77" x14ac:dyDescent="0.25">
      <c r="A2662" s="1" t="s">
        <v>392</v>
      </c>
      <c r="B2662" s="1" t="s">
        <v>383</v>
      </c>
      <c r="C2662" s="85">
        <v>2020</v>
      </c>
      <c r="D2662" s="67">
        <v>44063</v>
      </c>
      <c r="AU2662" s="22">
        <v>1.1029009832860742E-2</v>
      </c>
      <c r="AV2662" s="22"/>
      <c r="BS2662" s="66">
        <v>10</v>
      </c>
      <c r="BY2662" s="4">
        <v>1</v>
      </c>
    </row>
    <row r="2663" spans="1:77" x14ac:dyDescent="0.25">
      <c r="A2663" s="1" t="s">
        <v>392</v>
      </c>
      <c r="B2663" s="1" t="s">
        <v>383</v>
      </c>
      <c r="C2663" s="85">
        <v>2020</v>
      </c>
      <c r="D2663" s="67">
        <v>44069</v>
      </c>
      <c r="AU2663" s="22">
        <v>8.3125753661700566E-2</v>
      </c>
      <c r="AV2663" s="22"/>
      <c r="BS2663" s="66">
        <v>11</v>
      </c>
      <c r="BY2663" s="4">
        <v>2</v>
      </c>
    </row>
    <row r="2664" spans="1:77" x14ac:dyDescent="0.25">
      <c r="A2664" s="1" t="s">
        <v>392</v>
      </c>
      <c r="B2664" s="1" t="s">
        <v>383</v>
      </c>
      <c r="C2664" s="85">
        <v>2020</v>
      </c>
      <c r="D2664" s="67">
        <v>44074</v>
      </c>
      <c r="AU2664" s="22">
        <v>4.1518148955447663E-2</v>
      </c>
      <c r="AV2664" s="22"/>
      <c r="BS2664" s="66">
        <v>11</v>
      </c>
      <c r="BY2664" s="4">
        <v>2</v>
      </c>
    </row>
    <row r="2665" spans="1:77" x14ac:dyDescent="0.25">
      <c r="A2665" s="1" t="s">
        <v>392</v>
      </c>
      <c r="B2665" s="1" t="s">
        <v>383</v>
      </c>
      <c r="C2665" s="85">
        <v>2020</v>
      </c>
      <c r="D2665" s="67">
        <v>44078</v>
      </c>
      <c r="AU2665" s="22">
        <v>8.4290930305731773E-2</v>
      </c>
      <c r="AV2665" s="22"/>
      <c r="BS2665" s="66">
        <v>11</v>
      </c>
      <c r="BY2665" s="4">
        <v>2.4444444444444446</v>
      </c>
    </row>
    <row r="2666" spans="1:77" x14ac:dyDescent="0.25">
      <c r="A2666" s="1" t="s">
        <v>392</v>
      </c>
      <c r="B2666" s="1" t="s">
        <v>383</v>
      </c>
      <c r="C2666" s="85">
        <v>2020</v>
      </c>
      <c r="D2666" s="67">
        <v>44081</v>
      </c>
      <c r="AU2666" s="22">
        <v>0.12606155070574399</v>
      </c>
      <c r="AV2666" s="22"/>
      <c r="BS2666" s="66">
        <v>12</v>
      </c>
      <c r="BY2666" s="4">
        <v>3</v>
      </c>
    </row>
    <row r="2667" spans="1:77" x14ac:dyDescent="0.25">
      <c r="A2667" s="1" t="s">
        <v>392</v>
      </c>
      <c r="B2667" s="1" t="s">
        <v>383</v>
      </c>
      <c r="C2667" s="85">
        <v>2020</v>
      </c>
      <c r="D2667" s="67">
        <v>44088</v>
      </c>
      <c r="AU2667" s="22">
        <v>0.17209692447083874</v>
      </c>
      <c r="AV2667" s="22"/>
      <c r="BS2667" s="66">
        <v>21</v>
      </c>
      <c r="BY2667" s="4">
        <v>3.7777777777777777</v>
      </c>
    </row>
    <row r="2668" spans="1:77" x14ac:dyDescent="0.25">
      <c r="A2668" s="1" t="s">
        <v>392</v>
      </c>
      <c r="B2668" s="1" t="s">
        <v>383</v>
      </c>
      <c r="C2668" s="85">
        <v>2020</v>
      </c>
      <c r="D2668" s="68">
        <v>44091</v>
      </c>
      <c r="AU2668" s="22">
        <v>0.18058824541481719</v>
      </c>
      <c r="AV2668" s="22"/>
      <c r="BS2668" s="66"/>
      <c r="BY2668" s="4"/>
    </row>
    <row r="2669" spans="1:77" x14ac:dyDescent="0.25">
      <c r="A2669" s="1" t="s">
        <v>392</v>
      </c>
      <c r="B2669" s="1" t="s">
        <v>383</v>
      </c>
      <c r="C2669" s="85">
        <v>2020</v>
      </c>
      <c r="D2669" s="3">
        <v>44092</v>
      </c>
      <c r="BS2669" s="66">
        <v>21</v>
      </c>
      <c r="BY2669" s="4">
        <v>4</v>
      </c>
    </row>
    <row r="2670" spans="1:77" x14ac:dyDescent="0.25">
      <c r="A2670" s="1" t="s">
        <v>392</v>
      </c>
      <c r="B2670" s="1" t="s">
        <v>383</v>
      </c>
      <c r="C2670" s="85">
        <v>2020</v>
      </c>
      <c r="D2670" s="67">
        <v>44096</v>
      </c>
      <c r="AU2670" s="22">
        <v>0.39943151134172628</v>
      </c>
      <c r="AV2670" s="22"/>
      <c r="BS2670" s="66">
        <v>21.666666666666668</v>
      </c>
      <c r="BY2670" s="4">
        <v>4.2222222222222223</v>
      </c>
    </row>
    <row r="2671" spans="1:77" x14ac:dyDescent="0.25">
      <c r="A2671" s="1" t="s">
        <v>392</v>
      </c>
      <c r="B2671" s="1" t="s">
        <v>383</v>
      </c>
      <c r="C2671" s="85">
        <v>2020</v>
      </c>
      <c r="D2671" s="67">
        <v>44099</v>
      </c>
      <c r="AU2671" s="22">
        <v>0.56409173307362015</v>
      </c>
      <c r="AV2671" s="22"/>
      <c r="BS2671" s="66">
        <v>22</v>
      </c>
      <c r="BY2671" s="4">
        <v>5</v>
      </c>
    </row>
    <row r="2672" spans="1:77" x14ac:dyDescent="0.25">
      <c r="A2672" s="1" t="s">
        <v>392</v>
      </c>
      <c r="B2672" s="1" t="s">
        <v>383</v>
      </c>
      <c r="C2672" s="85">
        <v>2020</v>
      </c>
      <c r="D2672" s="3">
        <v>44103</v>
      </c>
      <c r="BS2672" s="66">
        <v>22.333333333333332</v>
      </c>
      <c r="BY2672" s="4">
        <v>5</v>
      </c>
    </row>
    <row r="2673" spans="1:77" x14ac:dyDescent="0.25">
      <c r="A2673" s="1" t="s">
        <v>392</v>
      </c>
      <c r="B2673" s="1" t="s">
        <v>383</v>
      </c>
      <c r="C2673" s="85">
        <v>2020</v>
      </c>
      <c r="D2673" s="67">
        <v>44106</v>
      </c>
      <c r="AU2673" s="22">
        <v>0.85547411516112004</v>
      </c>
      <c r="AV2673" s="22"/>
      <c r="BS2673" s="66">
        <v>22.666666666666668</v>
      </c>
      <c r="BY2673" s="4">
        <v>5</v>
      </c>
    </row>
    <row r="2674" spans="1:77" x14ac:dyDescent="0.25">
      <c r="A2674" s="1" t="s">
        <v>392</v>
      </c>
      <c r="B2674" s="1" t="s">
        <v>383</v>
      </c>
      <c r="C2674" s="85">
        <v>2020</v>
      </c>
      <c r="D2674" s="67">
        <v>44109</v>
      </c>
      <c r="AU2674" s="22">
        <v>0.82040438672176574</v>
      </c>
      <c r="AV2674" s="22"/>
      <c r="BS2674" s="66">
        <v>30</v>
      </c>
      <c r="BY2674" s="4">
        <v>5.7777777777777777</v>
      </c>
    </row>
    <row r="2675" spans="1:77" x14ac:dyDescent="0.25">
      <c r="A2675" s="1" t="s">
        <v>392</v>
      </c>
      <c r="B2675" s="1" t="s">
        <v>383</v>
      </c>
      <c r="C2675" s="85">
        <v>2020</v>
      </c>
      <c r="D2675" s="67">
        <v>44113</v>
      </c>
      <c r="AU2675" s="22">
        <v>0.91808380484295604</v>
      </c>
      <c r="AV2675" s="22"/>
      <c r="BS2675" s="66">
        <v>30.666666666666668</v>
      </c>
      <c r="BY2675" s="4">
        <v>6</v>
      </c>
    </row>
    <row r="2676" spans="1:77" x14ac:dyDescent="0.25">
      <c r="A2676" s="1" t="s">
        <v>392</v>
      </c>
      <c r="B2676" s="1" t="s">
        <v>383</v>
      </c>
      <c r="C2676" s="85">
        <v>2020</v>
      </c>
      <c r="D2676" s="68">
        <v>44116</v>
      </c>
      <c r="AU2676" s="22">
        <v>0.89868532710394455</v>
      </c>
      <c r="AV2676" s="22"/>
      <c r="BS2676" s="66"/>
      <c r="BY2676" s="4"/>
    </row>
    <row r="2677" spans="1:77" x14ac:dyDescent="0.25">
      <c r="A2677" s="1" t="s">
        <v>392</v>
      </c>
      <c r="B2677" s="1" t="s">
        <v>383</v>
      </c>
      <c r="C2677" s="85">
        <v>2020</v>
      </c>
      <c r="D2677" s="3">
        <v>44117</v>
      </c>
      <c r="BS2677" s="66">
        <v>31.666666666666668</v>
      </c>
      <c r="BY2677" s="4">
        <v>6.2222222222222223</v>
      </c>
    </row>
    <row r="2678" spans="1:77" x14ac:dyDescent="0.25">
      <c r="A2678" s="1" t="s">
        <v>392</v>
      </c>
      <c r="B2678" s="1" t="s">
        <v>383</v>
      </c>
      <c r="C2678" s="85">
        <v>2020</v>
      </c>
      <c r="D2678" s="3">
        <v>44120</v>
      </c>
      <c r="BS2678" s="66">
        <v>32</v>
      </c>
      <c r="BY2678" s="4">
        <v>6.4444444444444446</v>
      </c>
    </row>
    <row r="2679" spans="1:77" x14ac:dyDescent="0.25">
      <c r="A2679" s="1" t="s">
        <v>392</v>
      </c>
      <c r="B2679" s="1" t="s">
        <v>383</v>
      </c>
      <c r="C2679" s="85">
        <v>2020</v>
      </c>
      <c r="D2679" s="67">
        <v>44123</v>
      </c>
      <c r="AU2679" s="22">
        <v>0.90561084640114231</v>
      </c>
      <c r="AV2679" s="22"/>
      <c r="BS2679" s="66">
        <v>31.666666666666668</v>
      </c>
      <c r="BY2679" s="4">
        <v>6.8888888888888893</v>
      </c>
    </row>
    <row r="2680" spans="1:77" x14ac:dyDescent="0.25">
      <c r="A2680" s="1" t="s">
        <v>392</v>
      </c>
      <c r="B2680" s="1" t="s">
        <v>383</v>
      </c>
      <c r="C2680" s="85">
        <v>2020</v>
      </c>
      <c r="D2680" s="67">
        <v>44139</v>
      </c>
      <c r="AU2680" s="22">
        <v>0.94191048451085602</v>
      </c>
      <c r="AV2680" s="22"/>
      <c r="BS2680" s="66">
        <v>38</v>
      </c>
      <c r="BY2680" s="4">
        <v>8.7777777777777786</v>
      </c>
    </row>
    <row r="2681" spans="1:77" x14ac:dyDescent="0.25">
      <c r="A2681" s="1" t="s">
        <v>392</v>
      </c>
      <c r="B2681" s="1" t="s">
        <v>383</v>
      </c>
      <c r="C2681" s="85">
        <v>2020</v>
      </c>
      <c r="D2681" s="3">
        <v>44141</v>
      </c>
      <c r="BS2681" s="66">
        <v>38</v>
      </c>
      <c r="BY2681" s="4">
        <v>8.7777777777777786</v>
      </c>
    </row>
    <row r="2682" spans="1:77" x14ac:dyDescent="0.25">
      <c r="A2682" s="1" t="s">
        <v>392</v>
      </c>
      <c r="B2682" s="1" t="s">
        <v>383</v>
      </c>
      <c r="C2682" s="85">
        <v>2020</v>
      </c>
      <c r="D2682" s="69">
        <v>44146</v>
      </c>
      <c r="BC2682" s="52">
        <v>712.5</v>
      </c>
      <c r="BS2682" s="66"/>
      <c r="BY2682" s="4">
        <v>8.8888888888888893</v>
      </c>
    </row>
    <row r="2683" spans="1:77" x14ac:dyDescent="0.25">
      <c r="A2683" s="1" t="s">
        <v>392</v>
      </c>
      <c r="B2683" s="1" t="s">
        <v>383</v>
      </c>
      <c r="C2683" s="85">
        <v>2020</v>
      </c>
      <c r="D2683" s="69">
        <v>44151</v>
      </c>
      <c r="BS2683" s="66"/>
      <c r="BY2683" s="4">
        <v>8.8888888888888893</v>
      </c>
    </row>
    <row r="2684" spans="1:77" x14ac:dyDescent="0.25">
      <c r="A2684" s="1" t="s">
        <v>392</v>
      </c>
      <c r="B2684" s="1" t="s">
        <v>383</v>
      </c>
      <c r="C2684" s="85">
        <v>2020</v>
      </c>
      <c r="D2684" s="69">
        <v>44153</v>
      </c>
      <c r="BS2684" s="66"/>
      <c r="BY2684" s="4">
        <v>8.8888888888888893</v>
      </c>
    </row>
    <row r="2685" spans="1:77" x14ac:dyDescent="0.25">
      <c r="A2685" s="1" t="s">
        <v>392</v>
      </c>
      <c r="B2685" s="1" t="s">
        <v>384</v>
      </c>
      <c r="C2685" s="85">
        <v>2020</v>
      </c>
      <c r="D2685" s="3">
        <v>44051</v>
      </c>
      <c r="BS2685" s="66"/>
      <c r="BY2685" s="4"/>
    </row>
    <row r="2686" spans="1:77" x14ac:dyDescent="0.25">
      <c r="A2686" s="1" t="s">
        <v>392</v>
      </c>
      <c r="B2686" s="1" t="s">
        <v>384</v>
      </c>
      <c r="C2686" s="85">
        <v>2020</v>
      </c>
      <c r="D2686" s="3">
        <v>44054</v>
      </c>
      <c r="BS2686" s="66"/>
      <c r="BY2686" s="4"/>
    </row>
    <row r="2687" spans="1:77" x14ac:dyDescent="0.25">
      <c r="A2687" s="1" t="s">
        <v>392</v>
      </c>
      <c r="B2687" s="1" t="s">
        <v>384</v>
      </c>
      <c r="C2687" s="85">
        <v>2020</v>
      </c>
      <c r="D2687" s="3">
        <v>44055</v>
      </c>
      <c r="BS2687" s="66">
        <v>10</v>
      </c>
      <c r="BY2687" s="4">
        <v>1</v>
      </c>
    </row>
    <row r="2688" spans="1:77" x14ac:dyDescent="0.25">
      <c r="A2688" s="1" t="s">
        <v>392</v>
      </c>
      <c r="B2688" s="1" t="s">
        <v>384</v>
      </c>
      <c r="C2688" s="85">
        <v>2020</v>
      </c>
      <c r="D2688" s="3">
        <v>44056</v>
      </c>
      <c r="BS2688" s="66">
        <v>10</v>
      </c>
      <c r="BY2688" s="4"/>
    </row>
    <row r="2689" spans="1:77" x14ac:dyDescent="0.25">
      <c r="A2689" s="1" t="s">
        <v>392</v>
      </c>
      <c r="B2689" s="1" t="s">
        <v>384</v>
      </c>
      <c r="C2689" s="85">
        <v>2020</v>
      </c>
      <c r="D2689" s="67">
        <v>44063</v>
      </c>
      <c r="AU2689" s="22">
        <v>1.2802811530903192E-2</v>
      </c>
      <c r="AV2689" s="22"/>
      <c r="BS2689" s="66">
        <v>10</v>
      </c>
      <c r="BY2689" s="4">
        <v>1</v>
      </c>
    </row>
    <row r="2690" spans="1:77" x14ac:dyDescent="0.25">
      <c r="A2690" s="1" t="s">
        <v>392</v>
      </c>
      <c r="B2690" s="1" t="s">
        <v>384</v>
      </c>
      <c r="C2690" s="85">
        <v>2020</v>
      </c>
      <c r="D2690" s="67">
        <v>44069</v>
      </c>
      <c r="AU2690" s="22">
        <v>9.5990056911101088E-2</v>
      </c>
      <c r="AV2690" s="22"/>
      <c r="BS2690" s="66">
        <v>10.333333333333334</v>
      </c>
      <c r="BY2690" s="4">
        <v>1.7777777777777777</v>
      </c>
    </row>
    <row r="2691" spans="1:77" x14ac:dyDescent="0.25">
      <c r="A2691" s="1" t="s">
        <v>392</v>
      </c>
      <c r="B2691" s="1" t="s">
        <v>384</v>
      </c>
      <c r="C2691" s="85">
        <v>2020</v>
      </c>
      <c r="D2691" s="67">
        <v>44074</v>
      </c>
      <c r="AU2691" s="22">
        <v>4.2408834592000795E-2</v>
      </c>
      <c r="AV2691" s="22"/>
      <c r="BS2691" s="66">
        <v>11</v>
      </c>
      <c r="BY2691" s="4">
        <v>2</v>
      </c>
    </row>
    <row r="2692" spans="1:77" x14ac:dyDescent="0.25">
      <c r="A2692" s="1" t="s">
        <v>392</v>
      </c>
      <c r="B2692" s="1" t="s">
        <v>384</v>
      </c>
      <c r="C2692" s="85">
        <v>2020</v>
      </c>
      <c r="D2692" s="67">
        <v>44078</v>
      </c>
      <c r="AU2692" s="22">
        <v>8.0238942204042582E-2</v>
      </c>
      <c r="AV2692" s="22"/>
      <c r="BS2692" s="66">
        <v>11</v>
      </c>
      <c r="BY2692" s="4">
        <v>2.3333333333333335</v>
      </c>
    </row>
    <row r="2693" spans="1:77" x14ac:dyDescent="0.25">
      <c r="A2693" s="1" t="s">
        <v>392</v>
      </c>
      <c r="B2693" s="1" t="s">
        <v>384</v>
      </c>
      <c r="C2693" s="85">
        <v>2020</v>
      </c>
      <c r="D2693" s="67">
        <v>44081</v>
      </c>
      <c r="AU2693" s="22">
        <v>0.12770061691047579</v>
      </c>
      <c r="AV2693" s="22"/>
      <c r="BS2693" s="66">
        <v>11.333333333333334</v>
      </c>
      <c r="BY2693" s="4">
        <v>2.8888888888888888</v>
      </c>
    </row>
    <row r="2694" spans="1:77" x14ac:dyDescent="0.25">
      <c r="A2694" s="1" t="s">
        <v>392</v>
      </c>
      <c r="B2694" s="1" t="s">
        <v>384</v>
      </c>
      <c r="C2694" s="85">
        <v>2020</v>
      </c>
      <c r="D2694" s="67">
        <v>44088</v>
      </c>
      <c r="AU2694" s="22">
        <v>0.17328411208871908</v>
      </c>
      <c r="AV2694" s="22"/>
      <c r="BS2694" s="66">
        <v>12</v>
      </c>
      <c r="BY2694" s="4">
        <v>3.2222222222222223</v>
      </c>
    </row>
    <row r="2695" spans="1:77" x14ac:dyDescent="0.25">
      <c r="A2695" s="1" t="s">
        <v>392</v>
      </c>
      <c r="B2695" s="1" t="s">
        <v>384</v>
      </c>
      <c r="C2695" s="85">
        <v>2020</v>
      </c>
      <c r="D2695" s="68">
        <v>44091</v>
      </c>
      <c r="AU2695" s="22">
        <v>0.18246483349904655</v>
      </c>
      <c r="AV2695" s="22"/>
      <c r="BS2695" s="66"/>
      <c r="BY2695" s="4"/>
    </row>
    <row r="2696" spans="1:77" x14ac:dyDescent="0.25">
      <c r="A2696" s="1" t="s">
        <v>392</v>
      </c>
      <c r="B2696" s="1" t="s">
        <v>384</v>
      </c>
      <c r="C2696" s="85">
        <v>2020</v>
      </c>
      <c r="D2696" s="3">
        <v>44092</v>
      </c>
      <c r="BS2696" s="66">
        <v>21</v>
      </c>
      <c r="BY2696" s="4">
        <v>3.8888888888888888</v>
      </c>
    </row>
    <row r="2697" spans="1:77" x14ac:dyDescent="0.25">
      <c r="A2697" s="1" t="s">
        <v>392</v>
      </c>
      <c r="B2697" s="1" t="s">
        <v>384</v>
      </c>
      <c r="C2697" s="85">
        <v>2020</v>
      </c>
      <c r="D2697" s="67">
        <v>44096</v>
      </c>
      <c r="AU2697" s="22">
        <v>0.38708145562565749</v>
      </c>
      <c r="AV2697" s="22"/>
      <c r="BS2697" s="66">
        <v>21</v>
      </c>
      <c r="BY2697" s="4">
        <v>4</v>
      </c>
    </row>
    <row r="2698" spans="1:77" x14ac:dyDescent="0.25">
      <c r="A2698" s="1" t="s">
        <v>392</v>
      </c>
      <c r="B2698" s="1" t="s">
        <v>384</v>
      </c>
      <c r="C2698" s="85">
        <v>2020</v>
      </c>
      <c r="D2698" s="67">
        <v>44099</v>
      </c>
      <c r="AU2698" s="22">
        <v>0.53137184093846945</v>
      </c>
      <c r="AV2698" s="22"/>
      <c r="BS2698" s="66">
        <v>21.333333333333332</v>
      </c>
      <c r="BY2698" s="4">
        <v>4.5555555555555554</v>
      </c>
    </row>
    <row r="2699" spans="1:77" x14ac:dyDescent="0.25">
      <c r="A2699" s="1" t="s">
        <v>392</v>
      </c>
      <c r="B2699" s="1" t="s">
        <v>384</v>
      </c>
      <c r="C2699" s="85">
        <v>2020</v>
      </c>
      <c r="D2699" s="3">
        <v>44103</v>
      </c>
      <c r="BS2699" s="66">
        <v>22</v>
      </c>
      <c r="BY2699" s="4">
        <v>5</v>
      </c>
    </row>
    <row r="2700" spans="1:77" x14ac:dyDescent="0.25">
      <c r="A2700" s="1" t="s">
        <v>392</v>
      </c>
      <c r="B2700" s="1" t="s">
        <v>384</v>
      </c>
      <c r="C2700" s="85">
        <v>2020</v>
      </c>
      <c r="D2700" s="67">
        <v>44106</v>
      </c>
      <c r="AU2700" s="22">
        <v>0.82339125920742395</v>
      </c>
      <c r="AV2700" s="22"/>
      <c r="BS2700" s="66">
        <v>22</v>
      </c>
      <c r="BY2700" s="4">
        <v>5</v>
      </c>
    </row>
    <row r="2701" spans="1:77" x14ac:dyDescent="0.25">
      <c r="A2701" s="1" t="s">
        <v>392</v>
      </c>
      <c r="B2701" s="1" t="s">
        <v>384</v>
      </c>
      <c r="C2701" s="85">
        <v>2020</v>
      </c>
      <c r="D2701" s="67">
        <v>44109</v>
      </c>
      <c r="AU2701" s="22">
        <v>0.80792584585379346</v>
      </c>
      <c r="AV2701" s="22"/>
      <c r="BS2701" s="66">
        <v>30</v>
      </c>
      <c r="BY2701" s="4">
        <v>5.666666666666667</v>
      </c>
    </row>
    <row r="2702" spans="1:77" x14ac:dyDescent="0.25">
      <c r="A2702" s="1" t="s">
        <v>392</v>
      </c>
      <c r="B2702" s="1" t="s">
        <v>384</v>
      </c>
      <c r="C2702" s="85">
        <v>2020</v>
      </c>
      <c r="D2702" s="67">
        <v>44113</v>
      </c>
      <c r="AU2702" s="22">
        <v>0.91221712952839484</v>
      </c>
      <c r="AV2702" s="22"/>
      <c r="BS2702" s="66">
        <v>31</v>
      </c>
      <c r="BY2702" s="4">
        <v>6</v>
      </c>
    </row>
    <row r="2703" spans="1:77" x14ac:dyDescent="0.25">
      <c r="A2703" s="1" t="s">
        <v>392</v>
      </c>
      <c r="B2703" s="1" t="s">
        <v>384</v>
      </c>
      <c r="C2703" s="85">
        <v>2020</v>
      </c>
      <c r="D2703" s="68">
        <v>44116</v>
      </c>
      <c r="AU2703" s="22">
        <v>0.90555829905787477</v>
      </c>
      <c r="AV2703" s="22"/>
      <c r="BS2703" s="66"/>
      <c r="BY2703" s="4"/>
    </row>
    <row r="2704" spans="1:77" x14ac:dyDescent="0.25">
      <c r="A2704" s="1" t="s">
        <v>392</v>
      </c>
      <c r="B2704" s="1" t="s">
        <v>384</v>
      </c>
      <c r="C2704" s="85">
        <v>2020</v>
      </c>
      <c r="D2704" s="3">
        <v>44117</v>
      </c>
      <c r="BS2704" s="66">
        <v>31</v>
      </c>
      <c r="BY2704" s="4">
        <v>6.333333333333333</v>
      </c>
    </row>
    <row r="2705" spans="1:77" x14ac:dyDescent="0.25">
      <c r="A2705" s="1" t="s">
        <v>392</v>
      </c>
      <c r="B2705" s="1" t="s">
        <v>384</v>
      </c>
      <c r="C2705" s="85">
        <v>2020</v>
      </c>
      <c r="D2705" s="3">
        <v>44120</v>
      </c>
      <c r="BS2705" s="66">
        <v>31.666666666666668</v>
      </c>
      <c r="BY2705" s="4">
        <v>6.333333333333333</v>
      </c>
    </row>
    <row r="2706" spans="1:77" x14ac:dyDescent="0.25">
      <c r="A2706" s="1" t="s">
        <v>392</v>
      </c>
      <c r="B2706" s="1" t="s">
        <v>384</v>
      </c>
      <c r="C2706" s="85">
        <v>2020</v>
      </c>
      <c r="D2706" s="67">
        <v>44123</v>
      </c>
      <c r="AU2706" s="22">
        <v>0.93866688846968749</v>
      </c>
      <c r="AV2706" s="22"/>
      <c r="BS2706" s="66">
        <v>31</v>
      </c>
      <c r="BY2706" s="4">
        <v>7</v>
      </c>
    </row>
    <row r="2707" spans="1:77" x14ac:dyDescent="0.25">
      <c r="A2707" s="1" t="s">
        <v>392</v>
      </c>
      <c r="B2707" s="1" t="s">
        <v>384</v>
      </c>
      <c r="C2707" s="85">
        <v>2020</v>
      </c>
      <c r="D2707" s="67">
        <v>44139</v>
      </c>
      <c r="AU2707" s="22">
        <v>0.94298644764656325</v>
      </c>
      <c r="AV2707" s="22"/>
      <c r="BS2707" s="66">
        <v>38.333333333333336</v>
      </c>
      <c r="BY2707" s="4">
        <v>8.8888888888888893</v>
      </c>
    </row>
    <row r="2708" spans="1:77" x14ac:dyDescent="0.25">
      <c r="A2708" s="1" t="s">
        <v>392</v>
      </c>
      <c r="B2708" s="1" t="s">
        <v>384</v>
      </c>
      <c r="C2708" s="85">
        <v>2020</v>
      </c>
      <c r="D2708" s="3">
        <v>44141</v>
      </c>
      <c r="BS2708" s="66">
        <v>41</v>
      </c>
      <c r="BY2708" s="4">
        <v>8.8888888888888893</v>
      </c>
    </row>
    <row r="2709" spans="1:77" x14ac:dyDescent="0.25">
      <c r="A2709" s="1" t="s">
        <v>392</v>
      </c>
      <c r="B2709" s="1" t="s">
        <v>384</v>
      </c>
      <c r="C2709" s="85">
        <v>2020</v>
      </c>
      <c r="D2709" s="69">
        <v>44146</v>
      </c>
      <c r="BC2709" s="52">
        <v>788.25</v>
      </c>
      <c r="BS2709" s="66"/>
      <c r="BY2709" s="4">
        <v>8.8888888888888893</v>
      </c>
    </row>
    <row r="2710" spans="1:77" x14ac:dyDescent="0.25">
      <c r="A2710" s="1" t="s">
        <v>392</v>
      </c>
      <c r="B2710" s="1" t="s">
        <v>384</v>
      </c>
      <c r="C2710" s="85">
        <v>2020</v>
      </c>
      <c r="D2710" s="69">
        <v>44151</v>
      </c>
      <c r="BS2710" s="66"/>
      <c r="BY2710" s="4">
        <v>8.8888888888888893</v>
      </c>
    </row>
    <row r="2711" spans="1:77" x14ac:dyDescent="0.25">
      <c r="A2711" s="1" t="s">
        <v>392</v>
      </c>
      <c r="B2711" s="1" t="s">
        <v>384</v>
      </c>
      <c r="C2711" s="85">
        <v>2020</v>
      </c>
      <c r="D2711" s="69">
        <v>44153</v>
      </c>
      <c r="BS2711" s="66"/>
      <c r="BY2711" s="4">
        <v>8.8888888888888893</v>
      </c>
    </row>
    <row r="2712" spans="1:77" x14ac:dyDescent="0.25">
      <c r="A2712" s="1" t="s">
        <v>392</v>
      </c>
      <c r="B2712" s="4" t="s">
        <v>381</v>
      </c>
      <c r="C2712" s="85">
        <v>2020</v>
      </c>
      <c r="D2712" s="3">
        <v>44051</v>
      </c>
      <c r="BS2712" s="66"/>
      <c r="BY2712" s="4"/>
    </row>
    <row r="2713" spans="1:77" x14ac:dyDescent="0.25">
      <c r="A2713" s="1" t="s">
        <v>392</v>
      </c>
      <c r="B2713" s="4" t="s">
        <v>381</v>
      </c>
      <c r="C2713" s="85">
        <v>2020</v>
      </c>
      <c r="D2713" s="3">
        <v>44054</v>
      </c>
      <c r="BS2713" s="66"/>
      <c r="BY2713" s="4"/>
    </row>
    <row r="2714" spans="1:77" x14ac:dyDescent="0.25">
      <c r="A2714" s="1" t="s">
        <v>392</v>
      </c>
      <c r="B2714" s="4" t="s">
        <v>381</v>
      </c>
      <c r="C2714" s="85">
        <v>2020</v>
      </c>
      <c r="D2714" s="3">
        <v>44055</v>
      </c>
      <c r="BS2714" s="66">
        <v>10</v>
      </c>
      <c r="BY2714" s="4">
        <v>1</v>
      </c>
    </row>
    <row r="2715" spans="1:77" x14ac:dyDescent="0.25">
      <c r="A2715" s="1" t="s">
        <v>392</v>
      </c>
      <c r="B2715" s="4" t="s">
        <v>381</v>
      </c>
      <c r="C2715" s="85">
        <v>2020</v>
      </c>
      <c r="D2715" s="3">
        <v>44056</v>
      </c>
      <c r="BS2715" s="66">
        <v>10</v>
      </c>
      <c r="BY2715" s="4"/>
    </row>
    <row r="2716" spans="1:77" x14ac:dyDescent="0.25">
      <c r="A2716" s="1" t="s">
        <v>392</v>
      </c>
      <c r="B2716" s="4" t="s">
        <v>381</v>
      </c>
      <c r="C2716" s="85">
        <v>2020</v>
      </c>
      <c r="D2716" s="67">
        <v>44063</v>
      </c>
      <c r="AU2716" s="22">
        <v>8.7852811852449381E-3</v>
      </c>
      <c r="AV2716" s="22"/>
      <c r="BS2716" s="66">
        <v>10</v>
      </c>
      <c r="BY2716" s="4">
        <v>1</v>
      </c>
    </row>
    <row r="2717" spans="1:77" x14ac:dyDescent="0.25">
      <c r="A2717" s="1" t="s">
        <v>392</v>
      </c>
      <c r="B2717" s="4" t="s">
        <v>381</v>
      </c>
      <c r="C2717" s="85">
        <v>2020</v>
      </c>
      <c r="D2717" s="67">
        <v>44069</v>
      </c>
      <c r="AU2717" s="22">
        <v>9.6513871078027919E-2</v>
      </c>
      <c r="AV2717" s="22"/>
      <c r="BS2717" s="66">
        <v>10.666666666666666</v>
      </c>
      <c r="BY2717" s="4">
        <v>2</v>
      </c>
    </row>
    <row r="2718" spans="1:77" x14ac:dyDescent="0.25">
      <c r="A2718" s="1" t="s">
        <v>392</v>
      </c>
      <c r="B2718" s="4" t="s">
        <v>381</v>
      </c>
      <c r="C2718" s="85">
        <v>2020</v>
      </c>
      <c r="D2718" s="67">
        <v>44074</v>
      </c>
      <c r="AU2718" s="22">
        <v>5.878534280945634E-2</v>
      </c>
      <c r="AV2718" s="22"/>
      <c r="BS2718" s="66">
        <v>11</v>
      </c>
      <c r="BY2718" s="4">
        <v>2</v>
      </c>
    </row>
    <row r="2719" spans="1:77" x14ac:dyDescent="0.25">
      <c r="A2719" s="1" t="s">
        <v>392</v>
      </c>
      <c r="B2719" s="4" t="s">
        <v>381</v>
      </c>
      <c r="C2719" s="85">
        <v>2020</v>
      </c>
      <c r="D2719" s="67">
        <v>44078</v>
      </c>
      <c r="AU2719" s="22">
        <v>0.11340395406156585</v>
      </c>
      <c r="AV2719" s="22"/>
      <c r="BS2719" s="66">
        <v>11</v>
      </c>
      <c r="BY2719" s="4">
        <v>2.6666666666666665</v>
      </c>
    </row>
    <row r="2720" spans="1:77" x14ac:dyDescent="0.25">
      <c r="A2720" s="1" t="s">
        <v>392</v>
      </c>
      <c r="B2720" s="4" t="s">
        <v>381</v>
      </c>
      <c r="C2720" s="85">
        <v>2020</v>
      </c>
      <c r="D2720" s="67">
        <v>44081</v>
      </c>
      <c r="AU2720" s="22">
        <v>0.18245881690898344</v>
      </c>
      <c r="AV2720" s="22"/>
      <c r="BS2720" s="66">
        <v>11.666666666666666</v>
      </c>
      <c r="BY2720" s="4">
        <v>3</v>
      </c>
    </row>
    <row r="2721" spans="1:77" x14ac:dyDescent="0.25">
      <c r="A2721" s="1" t="s">
        <v>392</v>
      </c>
      <c r="B2721" s="4" t="s">
        <v>381</v>
      </c>
      <c r="C2721" s="85">
        <v>2020</v>
      </c>
      <c r="D2721" s="67">
        <v>44088</v>
      </c>
      <c r="AU2721" s="22">
        <v>0.24422077401452952</v>
      </c>
      <c r="AV2721" s="22"/>
      <c r="BS2721" s="66">
        <v>21</v>
      </c>
      <c r="BY2721" s="4">
        <v>3.6666666666666665</v>
      </c>
    </row>
    <row r="2722" spans="1:77" x14ac:dyDescent="0.25">
      <c r="A2722" s="1" t="s">
        <v>392</v>
      </c>
      <c r="B2722" s="4" t="s">
        <v>381</v>
      </c>
      <c r="C2722" s="85">
        <v>2020</v>
      </c>
      <c r="D2722" s="68">
        <v>44091</v>
      </c>
      <c r="AU2722" s="22">
        <v>0.27413226987154077</v>
      </c>
      <c r="AV2722" s="22"/>
      <c r="BS2722" s="66"/>
      <c r="BY2722" s="4"/>
    </row>
    <row r="2723" spans="1:77" x14ac:dyDescent="0.25">
      <c r="A2723" s="1" t="s">
        <v>392</v>
      </c>
      <c r="B2723" s="4" t="s">
        <v>381</v>
      </c>
      <c r="C2723" s="85">
        <v>2020</v>
      </c>
      <c r="D2723" s="3">
        <v>44092</v>
      </c>
      <c r="BS2723" s="66">
        <v>21</v>
      </c>
      <c r="BY2723" s="4">
        <v>4</v>
      </c>
    </row>
    <row r="2724" spans="1:77" x14ac:dyDescent="0.25">
      <c r="A2724" s="1" t="s">
        <v>392</v>
      </c>
      <c r="B2724" s="4" t="s">
        <v>381</v>
      </c>
      <c r="C2724" s="85">
        <v>2020</v>
      </c>
      <c r="D2724" s="67">
        <v>44096</v>
      </c>
      <c r="AU2724" s="22">
        <v>0.48564227949837874</v>
      </c>
      <c r="AV2724" s="22"/>
      <c r="BS2724" s="66">
        <v>21.666666666666668</v>
      </c>
      <c r="BY2724" s="4">
        <v>4.5555555555555554</v>
      </c>
    </row>
    <row r="2725" spans="1:77" x14ac:dyDescent="0.25">
      <c r="A2725" s="1" t="s">
        <v>392</v>
      </c>
      <c r="B2725" s="4" t="s">
        <v>381</v>
      </c>
      <c r="C2725" s="85">
        <v>2020</v>
      </c>
      <c r="D2725" s="67">
        <v>44099</v>
      </c>
      <c r="AU2725" s="22">
        <v>0.63508770274477999</v>
      </c>
      <c r="AV2725" s="22"/>
      <c r="BS2725" s="66">
        <v>22</v>
      </c>
      <c r="BY2725" s="4">
        <v>5</v>
      </c>
    </row>
    <row r="2726" spans="1:77" x14ac:dyDescent="0.25">
      <c r="A2726" s="1" t="s">
        <v>392</v>
      </c>
      <c r="B2726" s="4" t="s">
        <v>381</v>
      </c>
      <c r="C2726" s="85">
        <v>2020</v>
      </c>
      <c r="D2726" s="3">
        <v>44103</v>
      </c>
      <c r="BS2726" s="66">
        <v>22</v>
      </c>
      <c r="BY2726" s="4">
        <v>5</v>
      </c>
    </row>
    <row r="2727" spans="1:77" x14ac:dyDescent="0.25">
      <c r="A2727" s="1" t="s">
        <v>392</v>
      </c>
      <c r="B2727" s="4" t="s">
        <v>381</v>
      </c>
      <c r="C2727" s="85">
        <v>2020</v>
      </c>
      <c r="D2727" s="67">
        <v>44106</v>
      </c>
      <c r="AU2727" s="22">
        <v>0.85682498519265582</v>
      </c>
      <c r="AV2727" s="22"/>
      <c r="BS2727" s="66">
        <v>22.333333333333332</v>
      </c>
      <c r="BY2727" s="4">
        <v>5.333333333333333</v>
      </c>
    </row>
    <row r="2728" spans="1:77" x14ac:dyDescent="0.25">
      <c r="A2728" s="1" t="s">
        <v>392</v>
      </c>
      <c r="B2728" s="4" t="s">
        <v>381</v>
      </c>
      <c r="C2728" s="85">
        <v>2020</v>
      </c>
      <c r="D2728" s="67">
        <v>44109</v>
      </c>
      <c r="AU2728" s="22">
        <v>0.88156783611774869</v>
      </c>
      <c r="AV2728" s="22"/>
      <c r="BS2728" s="66">
        <v>27.666666666666668</v>
      </c>
      <c r="BY2728" s="4">
        <v>5.8888888888888893</v>
      </c>
    </row>
    <row r="2729" spans="1:77" x14ac:dyDescent="0.25">
      <c r="A2729" s="1" t="s">
        <v>392</v>
      </c>
      <c r="B2729" s="4" t="s">
        <v>381</v>
      </c>
      <c r="C2729" s="85">
        <v>2020</v>
      </c>
      <c r="D2729" s="67">
        <v>44113</v>
      </c>
      <c r="AU2729" s="22">
        <v>0.92869540826521246</v>
      </c>
      <c r="AV2729" s="22"/>
      <c r="BS2729" s="66">
        <v>30</v>
      </c>
      <c r="BY2729" s="4">
        <v>6.333333333333333</v>
      </c>
    </row>
    <row r="2730" spans="1:77" x14ac:dyDescent="0.25">
      <c r="A2730" s="1" t="s">
        <v>392</v>
      </c>
      <c r="B2730" s="4" t="s">
        <v>381</v>
      </c>
      <c r="C2730" s="85">
        <v>2020</v>
      </c>
      <c r="D2730" s="68">
        <v>44116</v>
      </c>
      <c r="AU2730" s="22">
        <v>0.94659389945196204</v>
      </c>
      <c r="AV2730" s="22"/>
      <c r="BS2730" s="66"/>
      <c r="BY2730" s="4"/>
    </row>
    <row r="2731" spans="1:77" x14ac:dyDescent="0.25">
      <c r="A2731" s="1" t="s">
        <v>392</v>
      </c>
      <c r="B2731" s="4" t="s">
        <v>381</v>
      </c>
      <c r="C2731" s="85">
        <v>2020</v>
      </c>
      <c r="D2731" s="3">
        <v>44117</v>
      </c>
      <c r="BS2731" s="66">
        <v>31</v>
      </c>
      <c r="BY2731" s="4">
        <v>6.7777777777777777</v>
      </c>
    </row>
    <row r="2732" spans="1:77" x14ac:dyDescent="0.25">
      <c r="A2732" s="1" t="s">
        <v>392</v>
      </c>
      <c r="B2732" s="4" t="s">
        <v>381</v>
      </c>
      <c r="C2732" s="85">
        <v>2020</v>
      </c>
      <c r="D2732" s="3">
        <v>44120</v>
      </c>
      <c r="BS2732" s="66">
        <v>31.333333333333332</v>
      </c>
      <c r="BY2732" s="4">
        <v>7</v>
      </c>
    </row>
    <row r="2733" spans="1:77" x14ac:dyDescent="0.25">
      <c r="A2733" s="1" t="s">
        <v>392</v>
      </c>
      <c r="B2733" s="4" t="s">
        <v>381</v>
      </c>
      <c r="C2733" s="85">
        <v>2020</v>
      </c>
      <c r="D2733" s="67">
        <v>44123</v>
      </c>
      <c r="AU2733" s="22">
        <v>0.96397918927765347</v>
      </c>
      <c r="AV2733" s="22"/>
      <c r="BS2733" s="66">
        <v>31.333333333333332</v>
      </c>
      <c r="BY2733" s="4">
        <v>7.2222222222222223</v>
      </c>
    </row>
    <row r="2734" spans="1:77" x14ac:dyDescent="0.25">
      <c r="A2734" s="1" t="s">
        <v>392</v>
      </c>
      <c r="B2734" s="4" t="s">
        <v>381</v>
      </c>
      <c r="C2734" s="85">
        <v>2020</v>
      </c>
      <c r="D2734" s="67">
        <v>44139</v>
      </c>
      <c r="AU2734" s="22">
        <v>0.96074878044727774</v>
      </c>
      <c r="AV2734" s="22"/>
      <c r="BS2734" s="66">
        <v>33</v>
      </c>
      <c r="BY2734" s="4">
        <v>9.2222222222222214</v>
      </c>
    </row>
    <row r="2735" spans="1:77" x14ac:dyDescent="0.25">
      <c r="A2735" s="1" t="s">
        <v>392</v>
      </c>
      <c r="B2735" s="4" t="s">
        <v>381</v>
      </c>
      <c r="C2735" s="85">
        <v>2020</v>
      </c>
      <c r="D2735" s="3">
        <v>44141</v>
      </c>
      <c r="BS2735" s="66">
        <v>37.333333333333336</v>
      </c>
      <c r="BY2735" s="4">
        <v>9.8888888888888893</v>
      </c>
    </row>
    <row r="2736" spans="1:77" x14ac:dyDescent="0.25">
      <c r="A2736" s="1" t="s">
        <v>392</v>
      </c>
      <c r="B2736" s="4" t="s">
        <v>381</v>
      </c>
      <c r="C2736" s="85">
        <v>2020</v>
      </c>
      <c r="D2736" s="69">
        <v>44146</v>
      </c>
      <c r="BC2736" s="52">
        <v>665.25</v>
      </c>
      <c r="BS2736" s="66"/>
      <c r="BY2736" s="4">
        <v>10.222222222222221</v>
      </c>
    </row>
    <row r="2737" spans="1:79" x14ac:dyDescent="0.25">
      <c r="A2737" s="1" t="s">
        <v>392</v>
      </c>
      <c r="B2737" s="4" t="s">
        <v>381</v>
      </c>
      <c r="C2737" s="85">
        <v>2020</v>
      </c>
      <c r="D2737" s="69">
        <v>44151</v>
      </c>
      <c r="BS2737" s="66"/>
      <c r="BY2737" s="4">
        <v>10.222222222222221</v>
      </c>
    </row>
    <row r="2738" spans="1:79" x14ac:dyDescent="0.25">
      <c r="A2738" s="1" t="s">
        <v>392</v>
      </c>
      <c r="B2738" s="4" t="s">
        <v>381</v>
      </c>
      <c r="C2738" s="85">
        <v>2020</v>
      </c>
      <c r="D2738" s="69">
        <v>44153</v>
      </c>
      <c r="BS2738" s="66"/>
      <c r="BY2738" s="4">
        <v>10.222222222222221</v>
      </c>
    </row>
    <row r="2739" spans="1:79" x14ac:dyDescent="0.25">
      <c r="A2739" s="1" t="s">
        <v>392</v>
      </c>
      <c r="B2739" s="70" t="s">
        <v>379</v>
      </c>
      <c r="C2739" s="85">
        <v>2020</v>
      </c>
      <c r="D2739" s="71">
        <v>44097</v>
      </c>
      <c r="AJ2739" s="66">
        <v>41.492448241679632</v>
      </c>
      <c r="AK2739" s="66">
        <v>2.0892902764083652</v>
      </c>
      <c r="AL2739" s="4">
        <v>5.0284621262891155E-2</v>
      </c>
      <c r="BD2739" s="70">
        <v>0.50542317224467348</v>
      </c>
      <c r="BE2739" s="72">
        <v>5.4814999999999996E-2</v>
      </c>
      <c r="BF2739" s="4">
        <v>1.8018292628926109</v>
      </c>
      <c r="BG2739" s="66">
        <v>32.851343554546233</v>
      </c>
      <c r="BH2739">
        <v>15444.825910403601</v>
      </c>
      <c r="BV2739" s="72">
        <v>3.32E-2</v>
      </c>
      <c r="BW2739" s="66">
        <v>8.6411046871334047</v>
      </c>
      <c r="BX2739" s="4">
        <v>0.28746101351575409</v>
      </c>
      <c r="BY2739" s="4"/>
    </row>
    <row r="2740" spans="1:79" x14ac:dyDescent="0.25">
      <c r="A2740" s="1" t="s">
        <v>392</v>
      </c>
      <c r="B2740" s="70" t="s">
        <v>379</v>
      </c>
      <c r="C2740" s="85">
        <v>2020</v>
      </c>
      <c r="D2740" s="71">
        <v>44118</v>
      </c>
      <c r="AJ2740" s="66">
        <v>166.53270615988177</v>
      </c>
      <c r="AK2740" s="66">
        <v>7.728830258828137</v>
      </c>
      <c r="AL2740" s="4">
        <v>4.6423937821296953E-2</v>
      </c>
      <c r="BD2740" s="70">
        <v>2.3448852248417444</v>
      </c>
      <c r="BE2740" s="72">
        <v>5.0504999999999994E-2</v>
      </c>
      <c r="BF2740" s="4">
        <v>6.3092844533395596</v>
      </c>
      <c r="BG2740" s="66">
        <v>124.92458609269973</v>
      </c>
      <c r="BH2740">
        <v>18799.335582991502</v>
      </c>
      <c r="BV2740" s="72">
        <v>3.4194999999999996E-2</v>
      </c>
      <c r="BW2740" s="66">
        <v>41.60812006718205</v>
      </c>
      <c r="BX2740" s="4">
        <v>1.4195458054885763</v>
      </c>
      <c r="BY2740" s="4"/>
      <c r="CA2740" s="1">
        <v>855</v>
      </c>
    </row>
    <row r="2741" spans="1:79" x14ac:dyDescent="0.25">
      <c r="A2741" s="1" t="s">
        <v>392</v>
      </c>
      <c r="B2741" s="4" t="s">
        <v>379</v>
      </c>
      <c r="C2741" s="85">
        <v>2020</v>
      </c>
      <c r="D2741" s="3">
        <v>44134</v>
      </c>
      <c r="AJ2741" s="66">
        <v>534.76841383012038</v>
      </c>
      <c r="AK2741" s="66">
        <v>15.839215352721718</v>
      </c>
      <c r="AL2741" s="4">
        <v>2.9835849039045712E-2</v>
      </c>
      <c r="AU2741" s="22">
        <v>0.95514212474427429</v>
      </c>
      <c r="AV2741" s="22"/>
      <c r="BD2741" s="4">
        <v>5.6331471177123049</v>
      </c>
      <c r="BE2741" s="72">
        <v>3.9585000000000002E-2</v>
      </c>
      <c r="BF2741" s="4">
        <v>11.136989470476689</v>
      </c>
      <c r="BG2741" s="66">
        <v>282.77136479731519</v>
      </c>
      <c r="BH2741">
        <v>19969.072283277801</v>
      </c>
      <c r="BS2741" s="66">
        <v>33</v>
      </c>
      <c r="BV2741" s="72">
        <v>1.8845000000000001E-2</v>
      </c>
      <c r="BW2741" s="66">
        <v>247.7592196472383</v>
      </c>
      <c r="BX2741" s="4">
        <v>4.6330753668965183</v>
      </c>
      <c r="BY2741" s="4">
        <v>8.44</v>
      </c>
    </row>
    <row r="2742" spans="1:79" x14ac:dyDescent="0.25">
      <c r="A2742" s="1" t="s">
        <v>392</v>
      </c>
      <c r="B2742" s="4" t="s">
        <v>379</v>
      </c>
      <c r="C2742" s="85">
        <v>2020</v>
      </c>
      <c r="D2742" s="3">
        <v>44145</v>
      </c>
      <c r="AJ2742" s="66">
        <v>792.74903091320357</v>
      </c>
      <c r="AK2742" s="66">
        <v>17.660392745266286</v>
      </c>
      <c r="AL2742" s="4">
        <v>2.2394544267813649E-2</v>
      </c>
      <c r="BD2742" s="4">
        <v>6.2226790317769574</v>
      </c>
      <c r="BE2742" s="72">
        <v>3.9002500000000002E-2</v>
      </c>
      <c r="BF2742" s="4">
        <v>10.444755544511553</v>
      </c>
      <c r="BG2742" s="66">
        <v>267.56919379852854</v>
      </c>
      <c r="BH2742">
        <v>23254.2356460224</v>
      </c>
      <c r="BS2742" s="66">
        <v>43</v>
      </c>
      <c r="BT2742"/>
      <c r="BV2742" s="72">
        <v>1.38225E-2</v>
      </c>
      <c r="BW2742" s="66">
        <v>511.9229273958984</v>
      </c>
      <c r="BX2742" s="4">
        <v>7.0062389240965004</v>
      </c>
      <c r="BY2742" s="4"/>
      <c r="CA2742" s="1">
        <v>805</v>
      </c>
    </row>
    <row r="2743" spans="1:79" x14ac:dyDescent="0.25">
      <c r="A2743" s="1" t="s">
        <v>392</v>
      </c>
      <c r="B2743" s="70" t="s">
        <v>382</v>
      </c>
      <c r="C2743" s="85">
        <v>2020</v>
      </c>
      <c r="D2743" s="71">
        <v>44097</v>
      </c>
      <c r="AJ2743" s="66">
        <v>63.825251244896705</v>
      </c>
      <c r="AK2743" s="66">
        <v>3.2485925286366628</v>
      </c>
      <c r="AL2743" s="4">
        <v>5.0763023590152515E-2</v>
      </c>
      <c r="BD2743" s="70">
        <v>0.97686331072087917</v>
      </c>
      <c r="BE2743" s="72">
        <v>5.4062499999999999E-2</v>
      </c>
      <c r="BF2743" s="4">
        <v>2.8834511261972615</v>
      </c>
      <c r="BG2743" s="66">
        <v>53.125899608552231</v>
      </c>
      <c r="BH2743">
        <v>18289.4734703125</v>
      </c>
      <c r="BV2743" s="72">
        <v>3.3910000000000003E-2</v>
      </c>
      <c r="BW2743" s="66">
        <v>10.699351636344479</v>
      </c>
      <c r="BX2743" s="4">
        <v>0.36514140243940124</v>
      </c>
      <c r="BY2743" s="4"/>
    </row>
    <row r="2744" spans="1:79" x14ac:dyDescent="0.25">
      <c r="A2744" s="1" t="s">
        <v>392</v>
      </c>
      <c r="B2744" s="70" t="s">
        <v>382</v>
      </c>
      <c r="C2744" s="85">
        <v>2020</v>
      </c>
      <c r="D2744" s="71">
        <v>44118</v>
      </c>
      <c r="AJ2744" s="66">
        <v>252.18047276384431</v>
      </c>
      <c r="AK2744" s="66">
        <v>11.428978287424385</v>
      </c>
      <c r="AL2744" s="4">
        <v>4.5332694460342771E-2</v>
      </c>
      <c r="BD2744" s="70">
        <v>3.6435207475364595</v>
      </c>
      <c r="BE2744" s="72">
        <v>4.9247499999999993E-2</v>
      </c>
      <c r="BF2744" s="4">
        <v>9.1533822078336193</v>
      </c>
      <c r="BG2744" s="66">
        <v>185.87050133947074</v>
      </c>
      <c r="BH2744">
        <v>19638.349415888701</v>
      </c>
      <c r="BV2744" s="72">
        <v>3.4325000000000001E-2</v>
      </c>
      <c r="BW2744" s="66">
        <v>66.309971424373614</v>
      </c>
      <c r="BX2744" s="4">
        <v>2.275596079590767</v>
      </c>
      <c r="BY2744" s="4"/>
    </row>
    <row r="2745" spans="1:79" x14ac:dyDescent="0.25">
      <c r="A2745" s="1" t="s">
        <v>392</v>
      </c>
      <c r="B2745" s="4" t="s">
        <v>382</v>
      </c>
      <c r="C2745" s="85">
        <v>2020</v>
      </c>
      <c r="D2745" s="3">
        <v>44134</v>
      </c>
      <c r="AJ2745" s="66">
        <v>509.65043426153306</v>
      </c>
      <c r="AK2745" s="66">
        <v>16.473556598294355</v>
      </c>
      <c r="AL2745" s="4">
        <v>3.2355273270185045E-2</v>
      </c>
      <c r="AU2745" s="22">
        <v>0.95483349882779589</v>
      </c>
      <c r="AV2745" s="22"/>
      <c r="BD2745" s="4">
        <v>5.8603836752902687</v>
      </c>
      <c r="BE2745" s="72">
        <v>4.0517500000000005E-2</v>
      </c>
      <c r="BF2745" s="4">
        <v>11.90027331826607</v>
      </c>
      <c r="BG2745" s="66">
        <v>294.16211959488487</v>
      </c>
      <c r="BH2745">
        <v>20045.745869119201</v>
      </c>
      <c r="BS2745" s="66">
        <v>32.666666666666664</v>
      </c>
      <c r="BV2745" s="72">
        <v>2.1255000000000003E-2</v>
      </c>
      <c r="BW2745" s="66">
        <v>204.23438950370229</v>
      </c>
      <c r="BX2745" s="4">
        <v>4.3292907930426363</v>
      </c>
      <c r="BY2745" s="4">
        <v>7.89</v>
      </c>
    </row>
    <row r="2746" spans="1:79" x14ac:dyDescent="0.25">
      <c r="A2746" s="1" t="s">
        <v>392</v>
      </c>
      <c r="B2746" s="4" t="s">
        <v>382</v>
      </c>
      <c r="C2746" s="85">
        <v>2020</v>
      </c>
      <c r="D2746" s="3">
        <v>44145</v>
      </c>
      <c r="AJ2746" s="66">
        <v>764.07062707268801</v>
      </c>
      <c r="AK2746" s="66">
        <v>18.509908928029883</v>
      </c>
      <c r="AL2746" s="4">
        <v>2.4278832396674818E-2</v>
      </c>
      <c r="BD2746" s="4">
        <v>7.232947194775746</v>
      </c>
      <c r="BE2746" s="72">
        <v>3.7339999999999998E-2</v>
      </c>
      <c r="BF2746" s="4">
        <v>11.867396105058749</v>
      </c>
      <c r="BG2746" s="66">
        <v>317.79920597229426</v>
      </c>
      <c r="BH2746">
        <v>22762.641261121302</v>
      </c>
      <c r="BS2746" s="66">
        <v>38</v>
      </c>
      <c r="BV2746" s="72">
        <v>1.4977500000000001E-2</v>
      </c>
      <c r="BW2746" s="66">
        <v>417.50303611214014</v>
      </c>
      <c r="BX2746" s="4">
        <v>6.2320680754330837</v>
      </c>
      <c r="BY2746" s="4"/>
    </row>
    <row r="2747" spans="1:79" x14ac:dyDescent="0.25">
      <c r="A2747" s="1" t="s">
        <v>392</v>
      </c>
      <c r="B2747" s="61" t="s">
        <v>380</v>
      </c>
      <c r="C2747" s="85">
        <v>2020</v>
      </c>
      <c r="D2747" s="71">
        <v>44097</v>
      </c>
      <c r="AJ2747" s="66">
        <v>40.852382312096253</v>
      </c>
      <c r="AK2747" s="66">
        <v>2.1681740883450753</v>
      </c>
      <c r="AL2747" s="4">
        <v>5.2985161730555175E-2</v>
      </c>
      <c r="BD2747" s="70">
        <v>0.53755122199151961</v>
      </c>
      <c r="BE2747" s="72">
        <v>5.6939999999999998E-2</v>
      </c>
      <c r="BF2747" s="4">
        <v>1.8745517637408038</v>
      </c>
      <c r="BG2747" s="66">
        <v>32.824679788734919</v>
      </c>
      <c r="BH2747">
        <v>16295.036534070199</v>
      </c>
      <c r="BV2747" s="72">
        <v>3.6155E-2</v>
      </c>
      <c r="BW2747" s="66">
        <v>8.027702523361345</v>
      </c>
      <c r="BX2747" s="4">
        <v>0.29362232460427135</v>
      </c>
      <c r="BY2747" s="4"/>
    </row>
    <row r="2748" spans="1:79" x14ac:dyDescent="0.25">
      <c r="A2748" s="1" t="s">
        <v>392</v>
      </c>
      <c r="B2748" s="61" t="s">
        <v>380</v>
      </c>
      <c r="C2748" s="85">
        <v>2020</v>
      </c>
      <c r="D2748" s="71">
        <v>44118</v>
      </c>
      <c r="AJ2748" s="66">
        <v>190.04282887086703</v>
      </c>
      <c r="AK2748" s="66">
        <v>8.9442957687447571</v>
      </c>
      <c r="AL2748" s="4">
        <v>4.70902657150521E-2</v>
      </c>
      <c r="BD2748" s="70">
        <v>2.555123709145414</v>
      </c>
      <c r="BE2748" s="72">
        <v>5.1039999999999995E-2</v>
      </c>
      <c r="BF2748" s="4">
        <v>7.0974487759815261</v>
      </c>
      <c r="BG2748" s="66">
        <v>139.17147649803641</v>
      </c>
      <c r="BH2748">
        <v>18357.988395349301</v>
      </c>
      <c r="BV2748" s="72">
        <v>3.6182499999999999E-2</v>
      </c>
      <c r="BW2748" s="66">
        <v>50.871352372830614</v>
      </c>
      <c r="BX2748" s="4">
        <v>1.8468469927632309</v>
      </c>
      <c r="BY2748" s="4"/>
    </row>
    <row r="2749" spans="1:79" x14ac:dyDescent="0.25">
      <c r="A2749" s="1" t="s">
        <v>392</v>
      </c>
      <c r="B2749" s="1" t="s">
        <v>380</v>
      </c>
      <c r="C2749" s="85">
        <v>2020</v>
      </c>
      <c r="D2749" s="3">
        <v>44134</v>
      </c>
      <c r="AJ2749" s="66">
        <v>500.36610113813305</v>
      </c>
      <c r="AK2749" s="66">
        <v>15.575758473129577</v>
      </c>
      <c r="AL2749" s="4">
        <v>3.1247367998750164E-2</v>
      </c>
      <c r="AU2749" s="22">
        <v>0.95479779845655766</v>
      </c>
      <c r="AV2749" s="22"/>
      <c r="BD2749" s="4">
        <v>5.3150100887609204</v>
      </c>
      <c r="BE2749" s="72">
        <v>4.1267500000000006E-2</v>
      </c>
      <c r="BF2749" s="4">
        <v>10.857198061421018</v>
      </c>
      <c r="BG2749" s="66">
        <v>263.43905235900837</v>
      </c>
      <c r="BH2749">
        <v>20195.912285330101</v>
      </c>
      <c r="BS2749" s="66">
        <v>33</v>
      </c>
      <c r="BV2749" s="72">
        <v>2.0047499999999999E-2</v>
      </c>
      <c r="BW2749" s="66">
        <v>234.4529805896816</v>
      </c>
      <c r="BX2749" s="4">
        <v>4.6708301436866275</v>
      </c>
      <c r="BY2749" s="4">
        <v>8.67</v>
      </c>
    </row>
    <row r="2750" spans="1:79" x14ac:dyDescent="0.25">
      <c r="A2750" s="1" t="s">
        <v>392</v>
      </c>
      <c r="B2750" s="1" t="s">
        <v>380</v>
      </c>
      <c r="C2750" s="85">
        <v>2020</v>
      </c>
      <c r="D2750" s="3">
        <v>44145</v>
      </c>
      <c r="AJ2750" s="66">
        <v>812.25745009578475</v>
      </c>
      <c r="AK2750" s="66">
        <v>17.903355385268597</v>
      </c>
      <c r="AL2750" s="4">
        <v>2.2104533548394895E-2</v>
      </c>
      <c r="BD2750" s="4">
        <v>6.0975647924157563</v>
      </c>
      <c r="BE2750" s="72">
        <v>3.7919999999999995E-2</v>
      </c>
      <c r="BF2750" s="4">
        <v>10.365259661768253</v>
      </c>
      <c r="BG2750" s="66">
        <v>272.94566021610569</v>
      </c>
      <c r="BH2750">
        <v>22235.465723334299</v>
      </c>
      <c r="BS2750" s="66">
        <v>45</v>
      </c>
      <c r="BV2750" s="72">
        <v>1.406E-2</v>
      </c>
      <c r="BW2750" s="66">
        <v>522.5334712822646</v>
      </c>
      <c r="BX2750" s="4">
        <v>7.2979042281862903</v>
      </c>
      <c r="BY2750" s="4"/>
    </row>
    <row r="2751" spans="1:79" x14ac:dyDescent="0.25">
      <c r="A2751" s="1" t="s">
        <v>392</v>
      </c>
      <c r="B2751" s="61" t="s">
        <v>383</v>
      </c>
      <c r="C2751" s="85">
        <v>2020</v>
      </c>
      <c r="D2751" s="71">
        <v>44097</v>
      </c>
      <c r="AJ2751" s="66">
        <v>64.778279582337774</v>
      </c>
      <c r="AK2751" s="66">
        <v>3.5475763134681779</v>
      </c>
      <c r="AL2751" s="4">
        <v>5.4698483018072182E-2</v>
      </c>
      <c r="BD2751" s="70">
        <v>0.88941346857775783</v>
      </c>
      <c r="BE2751" s="72">
        <v>5.8882500000000011E-2</v>
      </c>
      <c r="BF2751" s="4">
        <v>3.0560998865571078</v>
      </c>
      <c r="BG2751" s="66">
        <v>51.827410370889297</v>
      </c>
      <c r="BH2751">
        <v>17210.130137704298</v>
      </c>
      <c r="BV2751" s="72">
        <v>3.7387500000000004E-2</v>
      </c>
      <c r="BW2751" s="66">
        <v>12.950869211448492</v>
      </c>
      <c r="BX2751" s="4">
        <v>0.49147642691106952</v>
      </c>
      <c r="BY2751" s="4"/>
    </row>
    <row r="2752" spans="1:79" x14ac:dyDescent="0.25">
      <c r="A2752" s="1" t="s">
        <v>392</v>
      </c>
      <c r="B2752" s="61" t="s">
        <v>383</v>
      </c>
      <c r="C2752" s="85">
        <v>2020</v>
      </c>
      <c r="D2752" s="71">
        <v>44118</v>
      </c>
      <c r="AJ2752" s="66">
        <v>252.61986826923567</v>
      </c>
      <c r="AK2752" s="66">
        <v>10.971360813727838</v>
      </c>
      <c r="AL2752" s="4">
        <v>4.3666544329084879E-2</v>
      </c>
      <c r="BD2752" s="70">
        <v>3.0580766958699717</v>
      </c>
      <c r="BE2752" s="72">
        <v>4.7477499999999999E-2</v>
      </c>
      <c r="BF2752" s="4">
        <v>8.8098752904326929</v>
      </c>
      <c r="BG2752" s="66">
        <v>186.54828735515147</v>
      </c>
      <c r="BH2752">
        <v>16343.061571329399</v>
      </c>
      <c r="BV2752" s="72">
        <v>3.2902500000000001E-2</v>
      </c>
      <c r="BW2752" s="66">
        <v>66.071580914084208</v>
      </c>
      <c r="BX2752" s="4">
        <v>2.1614855232951444</v>
      </c>
      <c r="BY2752" s="4"/>
    </row>
    <row r="2753" spans="1:79" x14ac:dyDescent="0.25">
      <c r="A2753" s="1" t="s">
        <v>392</v>
      </c>
      <c r="B2753" s="1" t="s">
        <v>383</v>
      </c>
      <c r="C2753" s="85">
        <v>2020</v>
      </c>
      <c r="D2753" s="3">
        <v>44134</v>
      </c>
      <c r="AJ2753" s="66">
        <v>570.26613580005574</v>
      </c>
      <c r="AK2753" s="66">
        <v>17.235136788532994</v>
      </c>
      <c r="AL2753" s="4">
        <v>3.0248546120022413E-2</v>
      </c>
      <c r="AU2753" s="22">
        <v>0.94884336956565107</v>
      </c>
      <c r="AV2753" s="22"/>
      <c r="BD2753" s="4">
        <v>5.619367031041242</v>
      </c>
      <c r="BE2753" s="72">
        <v>3.9497500000000005E-2</v>
      </c>
      <c r="BF2753" s="4">
        <v>12.071127445259711</v>
      </c>
      <c r="BG2753" s="66">
        <v>305.9005229335541</v>
      </c>
      <c r="BH2753">
        <v>18371.7010418188</v>
      </c>
      <c r="BS2753" s="66">
        <v>33</v>
      </c>
      <c r="BV2753" s="72">
        <v>1.9502499999999999E-2</v>
      </c>
      <c r="BW2753" s="66">
        <v>258.06077332499888</v>
      </c>
      <c r="BX2753" s="4">
        <v>5.034062800812011</v>
      </c>
      <c r="BY2753" s="4">
        <v>8</v>
      </c>
    </row>
    <row r="2754" spans="1:79" x14ac:dyDescent="0.25">
      <c r="A2754" s="1" t="s">
        <v>392</v>
      </c>
      <c r="B2754" s="1" t="s">
        <v>383</v>
      </c>
      <c r="C2754" s="85">
        <v>2020</v>
      </c>
      <c r="D2754" s="3">
        <v>44145</v>
      </c>
      <c r="AJ2754" s="66">
        <v>880.08347931192588</v>
      </c>
      <c r="AK2754" s="66">
        <v>19.7581342570838</v>
      </c>
      <c r="AL2754" s="4">
        <v>2.2526174522784159E-2</v>
      </c>
      <c r="BD2754" s="4">
        <v>7.4318983169519477</v>
      </c>
      <c r="BE2754" s="72">
        <v>3.5212500000000001E-2</v>
      </c>
      <c r="BF2754" s="4">
        <v>11.985950529334755</v>
      </c>
      <c r="BG2754" s="66">
        <v>340.10526418943289</v>
      </c>
      <c r="BH2754">
        <v>21854.206157493001</v>
      </c>
      <c r="BS2754" s="66">
        <v>43</v>
      </c>
      <c r="BV2754" s="72">
        <v>1.4607500000000002E-2</v>
      </c>
      <c r="BW2754" s="66">
        <v>520.26401565313688</v>
      </c>
      <c r="BX2754" s="4">
        <v>7.5085493138695627</v>
      </c>
      <c r="BY2754" s="4"/>
    </row>
    <row r="2755" spans="1:79" x14ac:dyDescent="0.25">
      <c r="A2755" s="1" t="s">
        <v>392</v>
      </c>
      <c r="B2755" s="61" t="s">
        <v>384</v>
      </c>
      <c r="C2755" s="85">
        <v>2020</v>
      </c>
      <c r="D2755" s="71">
        <v>44097</v>
      </c>
      <c r="AJ2755" s="66">
        <v>58.388606819988901</v>
      </c>
      <c r="AK2755" s="66">
        <v>3.0453343568823854</v>
      </c>
      <c r="AL2755" s="4">
        <v>5.2360838907357238E-2</v>
      </c>
      <c r="BD2755" s="70">
        <v>0.76604132912373868</v>
      </c>
      <c r="BE2755" s="72">
        <v>5.6242500000000001E-2</v>
      </c>
      <c r="BF2755" s="4">
        <v>2.6567497141198224</v>
      </c>
      <c r="BG2755" s="66">
        <v>47.353293833238446</v>
      </c>
      <c r="BH2755">
        <v>16161.0799261053</v>
      </c>
      <c r="BV2755" s="72">
        <v>3.48925E-2</v>
      </c>
      <c r="BW2755" s="66">
        <v>11.035312986750469</v>
      </c>
      <c r="BX2755" s="4">
        <v>0.38858464276256288</v>
      </c>
      <c r="BY2755" s="4"/>
    </row>
    <row r="2756" spans="1:79" x14ac:dyDescent="0.25">
      <c r="A2756" s="1" t="s">
        <v>392</v>
      </c>
      <c r="B2756" s="61" t="s">
        <v>384</v>
      </c>
      <c r="C2756" s="85">
        <v>2020</v>
      </c>
      <c r="D2756" s="71">
        <v>44118</v>
      </c>
      <c r="AJ2756" s="66">
        <v>222.05598012673627</v>
      </c>
      <c r="AK2756" s="66">
        <v>9.7961811605401969</v>
      </c>
      <c r="AL2756" s="4">
        <v>4.407031738597525E-2</v>
      </c>
      <c r="BD2756" s="70">
        <v>2.81828047245346</v>
      </c>
      <c r="BE2756" s="72">
        <v>4.8147500000000003E-2</v>
      </c>
      <c r="BF2756" s="4">
        <v>7.9189090609471409</v>
      </c>
      <c r="BG2756" s="66">
        <v>164.29739916956751</v>
      </c>
      <c r="BH2756">
        <v>17177.761762595001</v>
      </c>
      <c r="BV2756" s="72">
        <v>3.2485E-2</v>
      </c>
      <c r="BW2756" s="66">
        <v>57.758580957168761</v>
      </c>
      <c r="BX2756" s="4">
        <v>1.8772720995930576</v>
      </c>
      <c r="BY2756" s="4"/>
    </row>
    <row r="2757" spans="1:79" x14ac:dyDescent="0.25">
      <c r="A2757" s="1" t="s">
        <v>392</v>
      </c>
      <c r="B2757" s="1" t="s">
        <v>384</v>
      </c>
      <c r="C2757" s="85">
        <v>2020</v>
      </c>
      <c r="D2757" s="3">
        <v>44134</v>
      </c>
      <c r="AJ2757" s="66">
        <v>567.26263154918956</v>
      </c>
      <c r="AK2757" s="66">
        <v>16.766797259508063</v>
      </c>
      <c r="AL2757" s="4">
        <v>2.9602590663142317E-2</v>
      </c>
      <c r="AU2757" s="22">
        <v>0.95808405959045195</v>
      </c>
      <c r="AV2757" s="22"/>
      <c r="BD2757" s="4">
        <v>5.9688295870692158</v>
      </c>
      <c r="BE2757" s="72">
        <v>3.9074999999999999E-2</v>
      </c>
      <c r="BF2757" s="4">
        <v>11.951793290121412</v>
      </c>
      <c r="BG2757" s="66">
        <v>306.09902117133652</v>
      </c>
      <c r="BH2757">
        <v>19601.547079042601</v>
      </c>
      <c r="BS2757" s="66">
        <v>33</v>
      </c>
      <c r="BV2757" s="72">
        <v>1.84075E-2</v>
      </c>
      <c r="BW2757" s="66">
        <v>252.22061763613186</v>
      </c>
      <c r="BX2757" s="4">
        <v>4.6500030322695656</v>
      </c>
      <c r="BY2757" s="4">
        <v>8.44</v>
      </c>
    </row>
    <row r="2758" spans="1:79" x14ac:dyDescent="0.25">
      <c r="A2758" s="1" t="s">
        <v>392</v>
      </c>
      <c r="B2758" s="1" t="s">
        <v>384</v>
      </c>
      <c r="C2758" s="85">
        <v>2020</v>
      </c>
      <c r="D2758" s="3">
        <v>44145</v>
      </c>
      <c r="AJ2758" s="73">
        <v>947.56344136504231</v>
      </c>
      <c r="AK2758" s="66">
        <v>20.950080613682964</v>
      </c>
      <c r="AL2758" s="4">
        <v>2.2129386828269239E-2</v>
      </c>
      <c r="BD2758" s="4">
        <v>7.2361907029183374</v>
      </c>
      <c r="BE2758" s="72">
        <v>3.62875E-2</v>
      </c>
      <c r="BF2758" s="4">
        <v>12.394987137581442</v>
      </c>
      <c r="BG2758" s="66">
        <v>343.50492312352992</v>
      </c>
      <c r="BH2758">
        <v>21264.797508386098</v>
      </c>
      <c r="BS2758" s="66">
        <v>43.666666666666664</v>
      </c>
      <c r="BV2758" s="72">
        <v>1.4124999999999999E-2</v>
      </c>
      <c r="BW2758" s="66">
        <v>574.64773130902381</v>
      </c>
      <c r="BX2758" s="4">
        <v>8.1175791601491589</v>
      </c>
      <c r="BY2758" s="4"/>
    </row>
    <row r="2759" spans="1:79" x14ac:dyDescent="0.25">
      <c r="A2759" s="1" t="s">
        <v>392</v>
      </c>
      <c r="B2759" s="70" t="s">
        <v>381</v>
      </c>
      <c r="C2759" s="85">
        <v>2020</v>
      </c>
      <c r="D2759" s="71">
        <v>44097</v>
      </c>
      <c r="AJ2759" s="66">
        <v>52.679330920262011</v>
      </c>
      <c r="AK2759" s="66">
        <v>2.7557660110972018</v>
      </c>
      <c r="AL2759" s="4">
        <v>5.2656553268779854E-2</v>
      </c>
      <c r="BD2759" s="70">
        <v>1.0254605086307638</v>
      </c>
      <c r="BE2759" s="72">
        <v>5.5977500000000006E-2</v>
      </c>
      <c r="BF2759" s="4">
        <v>2.4271409310521888</v>
      </c>
      <c r="BG2759" s="66">
        <v>43.502588733742726</v>
      </c>
      <c r="BH2759">
        <v>16808.075814733598</v>
      </c>
      <c r="BV2759" s="72">
        <v>3.5740000000000001E-2</v>
      </c>
      <c r="BW2759" s="66">
        <v>9.1767421865192897</v>
      </c>
      <c r="BX2759" s="4">
        <v>0.32862508004501312</v>
      </c>
      <c r="BY2759" s="4"/>
    </row>
    <row r="2760" spans="1:79" x14ac:dyDescent="0.25">
      <c r="A2760" s="1" t="s">
        <v>392</v>
      </c>
      <c r="B2760" s="70" t="s">
        <v>381</v>
      </c>
      <c r="C2760" s="85">
        <v>2020</v>
      </c>
      <c r="D2760" s="71">
        <v>44118</v>
      </c>
      <c r="AJ2760" s="66">
        <v>233.86983889185058</v>
      </c>
      <c r="AK2760" s="66">
        <v>10.46511633978143</v>
      </c>
      <c r="AL2760" s="4">
        <v>4.5198510878231603E-2</v>
      </c>
      <c r="BD2760" s="70">
        <v>3.4336384505522033</v>
      </c>
      <c r="BE2760" s="72">
        <v>4.8237500000000003E-2</v>
      </c>
      <c r="BF2760" s="4">
        <v>8.218767548655487</v>
      </c>
      <c r="BG2760" s="66">
        <v>171.98127308944544</v>
      </c>
      <c r="BH2760">
        <v>19888.526223107299</v>
      </c>
      <c r="BV2760" s="72">
        <v>3.6810000000000002E-2</v>
      </c>
      <c r="BW2760" s="66">
        <v>61.888565802405139</v>
      </c>
      <c r="BX2760" s="4">
        <v>2.2463487911259428</v>
      </c>
      <c r="BY2760" s="4"/>
      <c r="CA2760" s="1">
        <v>940</v>
      </c>
    </row>
    <row r="2761" spans="1:79" x14ac:dyDescent="0.25">
      <c r="A2761" s="1" t="s">
        <v>392</v>
      </c>
      <c r="B2761" s="4" t="s">
        <v>381</v>
      </c>
      <c r="C2761" s="85">
        <v>2020</v>
      </c>
      <c r="D2761" s="3">
        <v>44134</v>
      </c>
      <c r="AJ2761" s="66">
        <v>530.53176741266066</v>
      </c>
      <c r="AK2761" s="66">
        <v>17.024076890384485</v>
      </c>
      <c r="AL2761" s="4">
        <v>3.2362073430407978E-2</v>
      </c>
      <c r="AU2761" s="22">
        <v>0.9738811549601718</v>
      </c>
      <c r="AV2761" s="22"/>
      <c r="BD2761" s="4">
        <v>6.3894649556697001</v>
      </c>
      <c r="BE2761" s="72">
        <v>4.018E-2</v>
      </c>
      <c r="BF2761" s="4">
        <v>12.310145687863235</v>
      </c>
      <c r="BG2761" s="66">
        <v>307.72706888167221</v>
      </c>
      <c r="BH2761">
        <v>20910.1023595226</v>
      </c>
      <c r="BS2761" s="66">
        <v>32.333333333333336</v>
      </c>
      <c r="BV2761" s="72">
        <v>2.1447500000000001E-2</v>
      </c>
      <c r="BW2761" s="66">
        <v>213.46387359376703</v>
      </c>
      <c r="BX2761" s="4">
        <v>4.5287037673803345</v>
      </c>
      <c r="BY2761" s="4">
        <v>8.56</v>
      </c>
    </row>
    <row r="2762" spans="1:79" x14ac:dyDescent="0.25">
      <c r="A2762" s="1" t="s">
        <v>392</v>
      </c>
      <c r="B2762" s="4" t="s">
        <v>381</v>
      </c>
      <c r="C2762" s="85">
        <v>2020</v>
      </c>
      <c r="D2762" s="3">
        <v>44145</v>
      </c>
      <c r="AJ2762" s="66">
        <v>772.88305764888014</v>
      </c>
      <c r="AK2762" s="66">
        <v>19.059819076119407</v>
      </c>
      <c r="AL2762" s="4">
        <v>2.4733644176856792E-2</v>
      </c>
      <c r="BD2762" s="4">
        <v>7.6026591731832625</v>
      </c>
      <c r="BE2762" s="72">
        <v>3.6912500000000001E-2</v>
      </c>
      <c r="BF2762" s="4">
        <v>12.316929486103783</v>
      </c>
      <c r="BG2762" s="66">
        <v>334.50684031730464</v>
      </c>
      <c r="BH2762">
        <v>22910.078467873798</v>
      </c>
      <c r="BS2762" s="66">
        <v>38</v>
      </c>
      <c r="BV2762" s="72">
        <v>1.5255000000000001E-2</v>
      </c>
      <c r="BW2762" s="66">
        <v>400.49913370006647</v>
      </c>
      <c r="BX2762" s="4">
        <v>6.0956050238447492</v>
      </c>
      <c r="BY2762" s="4"/>
      <c r="CA2762" s="1">
        <v>605</v>
      </c>
    </row>
    <row r="2763" spans="1:79" x14ac:dyDescent="0.25">
      <c r="A2763" s="1" t="s">
        <v>392</v>
      </c>
      <c r="B2763" s="70" t="s">
        <v>379</v>
      </c>
      <c r="C2763" s="85">
        <v>2020</v>
      </c>
      <c r="D2763" s="3">
        <v>44078</v>
      </c>
      <c r="AJ2763" s="66"/>
      <c r="AK2763" s="66"/>
      <c r="AV2763" s="22">
        <v>-3.3522400446879E-2</v>
      </c>
      <c r="BD2763" s="4"/>
      <c r="BE2763" s="72"/>
      <c r="BF2763" s="4"/>
      <c r="BG2763" s="66"/>
      <c r="BS2763" s="66"/>
      <c r="BV2763" s="72"/>
      <c r="BW2763" s="66"/>
      <c r="BX2763" s="4"/>
      <c r="BY2763" s="4"/>
    </row>
    <row r="2764" spans="1:79" x14ac:dyDescent="0.25">
      <c r="A2764" s="1" t="s">
        <v>392</v>
      </c>
      <c r="B2764" s="70" t="s">
        <v>379</v>
      </c>
      <c r="C2764" s="85">
        <v>2020</v>
      </c>
      <c r="D2764" s="3">
        <v>44081</v>
      </c>
      <c r="AJ2764" s="66"/>
      <c r="AK2764" s="66"/>
      <c r="AV2764" s="22">
        <v>1.0346588074872621E-2</v>
      </c>
      <c r="BD2764" s="4"/>
      <c r="BE2764" s="72"/>
      <c r="BF2764" s="4"/>
      <c r="BG2764" s="66"/>
      <c r="BS2764" s="66"/>
      <c r="BV2764" s="72"/>
      <c r="BW2764" s="66"/>
      <c r="BX2764" s="4"/>
      <c r="BY2764" s="4"/>
    </row>
    <row r="2765" spans="1:79" x14ac:dyDescent="0.25">
      <c r="A2765" s="1" t="s">
        <v>392</v>
      </c>
      <c r="B2765" s="70" t="s">
        <v>379</v>
      </c>
      <c r="C2765" s="85">
        <v>2020</v>
      </c>
      <c r="D2765" s="3">
        <v>44088</v>
      </c>
      <c r="AJ2765" s="66"/>
      <c r="AK2765" s="66"/>
      <c r="AV2765" s="22">
        <v>1.4186091067001787E-2</v>
      </c>
      <c r="BD2765" s="4"/>
      <c r="BE2765" s="72"/>
      <c r="BF2765" s="4"/>
      <c r="BG2765" s="66"/>
      <c r="BS2765" s="66"/>
      <c r="BV2765" s="72"/>
      <c r="BW2765" s="66"/>
      <c r="BX2765" s="4"/>
      <c r="BY2765" s="4"/>
    </row>
    <row r="2766" spans="1:79" x14ac:dyDescent="0.25">
      <c r="A2766" s="1" t="s">
        <v>392</v>
      </c>
      <c r="B2766" s="70" t="s">
        <v>379</v>
      </c>
      <c r="C2766" s="85">
        <v>2020</v>
      </c>
      <c r="D2766" s="3">
        <v>44091</v>
      </c>
      <c r="AJ2766" s="66"/>
      <c r="AK2766" s="66"/>
      <c r="AV2766" s="22">
        <v>6.0804041770237238E-2</v>
      </c>
      <c r="BD2766" s="4"/>
      <c r="BE2766" s="72"/>
      <c r="BF2766" s="4"/>
      <c r="BG2766" s="66"/>
      <c r="BS2766" s="66"/>
      <c r="BV2766" s="72"/>
      <c r="BW2766" s="66"/>
      <c r="BX2766" s="4"/>
      <c r="BY2766" s="4"/>
    </row>
    <row r="2767" spans="1:79" x14ac:dyDescent="0.25">
      <c r="A2767" s="1" t="s">
        <v>392</v>
      </c>
      <c r="B2767" s="70" t="s">
        <v>379</v>
      </c>
      <c r="C2767" s="85">
        <v>2020</v>
      </c>
      <c r="D2767" s="3">
        <v>44096</v>
      </c>
      <c r="AJ2767" s="66"/>
      <c r="AK2767" s="66"/>
      <c r="AV2767" s="22">
        <v>0.16386853714961164</v>
      </c>
      <c r="BD2767" s="4"/>
      <c r="BE2767" s="72"/>
      <c r="BF2767" s="4"/>
      <c r="BG2767" s="66"/>
      <c r="BS2767" s="66"/>
      <c r="BV2767" s="72"/>
      <c r="BW2767" s="66"/>
      <c r="BX2767" s="4"/>
      <c r="BY2767" s="4"/>
    </row>
    <row r="2768" spans="1:79" x14ac:dyDescent="0.25">
      <c r="A2768" s="1" t="s">
        <v>392</v>
      </c>
      <c r="B2768" s="70" t="s">
        <v>379</v>
      </c>
      <c r="C2768" s="85">
        <v>2020</v>
      </c>
      <c r="D2768" s="3">
        <v>44099</v>
      </c>
      <c r="AJ2768" s="66"/>
      <c r="AK2768" s="66"/>
      <c r="AV2768" s="22">
        <v>0.23247257328478818</v>
      </c>
      <c r="BD2768" s="4"/>
      <c r="BE2768" s="72"/>
      <c r="BF2768" s="4"/>
      <c r="BG2768" s="66"/>
      <c r="BS2768" s="66"/>
      <c r="BV2768" s="72"/>
      <c r="BW2768" s="66"/>
      <c r="BX2768" s="4"/>
      <c r="BY2768" s="4"/>
    </row>
    <row r="2769" spans="1:77" x14ac:dyDescent="0.25">
      <c r="A2769" s="1" t="s">
        <v>392</v>
      </c>
      <c r="B2769" s="70" t="s">
        <v>379</v>
      </c>
      <c r="C2769" s="85">
        <v>2020</v>
      </c>
      <c r="D2769" s="3">
        <v>44106</v>
      </c>
      <c r="AJ2769" s="66"/>
      <c r="AK2769" s="66"/>
      <c r="AV2769" s="22">
        <v>0.45157809786884578</v>
      </c>
      <c r="BD2769" s="4"/>
      <c r="BE2769" s="72"/>
      <c r="BF2769" s="4"/>
      <c r="BG2769" s="66"/>
      <c r="BS2769" s="66"/>
      <c r="BV2769" s="72"/>
      <c r="BW2769" s="66"/>
      <c r="BX2769" s="4"/>
      <c r="BY2769" s="4"/>
    </row>
    <row r="2770" spans="1:77" x14ac:dyDescent="0.25">
      <c r="A2770" s="1" t="s">
        <v>392</v>
      </c>
      <c r="B2770" s="70" t="s">
        <v>379</v>
      </c>
      <c r="C2770" s="85">
        <v>2020</v>
      </c>
      <c r="D2770" s="3">
        <v>44109</v>
      </c>
      <c r="AJ2770" s="66"/>
      <c r="AK2770" s="66"/>
      <c r="AV2770" s="22">
        <v>0.59488094945417525</v>
      </c>
      <c r="BD2770" s="4"/>
      <c r="BE2770" s="72"/>
      <c r="BF2770" s="4"/>
      <c r="BG2770" s="66"/>
      <c r="BS2770" s="66"/>
      <c r="BV2770" s="72"/>
      <c r="BW2770" s="66"/>
      <c r="BX2770" s="4"/>
      <c r="BY2770" s="4"/>
    </row>
    <row r="2771" spans="1:77" x14ac:dyDescent="0.25">
      <c r="A2771" s="1" t="s">
        <v>392</v>
      </c>
      <c r="B2771" s="70" t="s">
        <v>379</v>
      </c>
      <c r="C2771" s="85">
        <v>2020</v>
      </c>
      <c r="D2771" s="3">
        <v>44113</v>
      </c>
      <c r="AJ2771" s="66"/>
      <c r="AK2771" s="66"/>
      <c r="AV2771" s="22">
        <v>0.6555326178561911</v>
      </c>
      <c r="BD2771" s="4"/>
      <c r="BE2771" s="72"/>
      <c r="BF2771" s="4"/>
      <c r="BG2771" s="66"/>
      <c r="BS2771" s="66"/>
      <c r="BV2771" s="72"/>
      <c r="BW2771" s="66"/>
      <c r="BX2771" s="4"/>
      <c r="BY2771" s="4"/>
    </row>
    <row r="2772" spans="1:77" x14ac:dyDescent="0.25">
      <c r="A2772" s="1" t="s">
        <v>392</v>
      </c>
      <c r="B2772" s="70" t="s">
        <v>379</v>
      </c>
      <c r="C2772" s="85">
        <v>2020</v>
      </c>
      <c r="D2772" s="3">
        <v>44116</v>
      </c>
      <c r="AJ2772" s="66"/>
      <c r="AK2772" s="66"/>
      <c r="AV2772" s="22">
        <v>0.7778401156115794</v>
      </c>
      <c r="BD2772" s="4"/>
      <c r="BE2772" s="72"/>
      <c r="BF2772" s="4"/>
      <c r="BG2772" s="66"/>
      <c r="BS2772" s="66"/>
      <c r="BV2772" s="72"/>
      <c r="BW2772" s="66"/>
      <c r="BX2772" s="4"/>
      <c r="BY2772" s="4"/>
    </row>
    <row r="2773" spans="1:77" x14ac:dyDescent="0.25">
      <c r="A2773" s="1" t="s">
        <v>392</v>
      </c>
      <c r="B2773" s="70" t="s">
        <v>379</v>
      </c>
      <c r="C2773" s="85">
        <v>2020</v>
      </c>
      <c r="D2773" s="3">
        <v>44123</v>
      </c>
      <c r="AJ2773" s="66"/>
      <c r="AK2773" s="66"/>
      <c r="AV2773" s="22">
        <v>0.85451093844416826</v>
      </c>
      <c r="BD2773" s="4"/>
      <c r="BE2773" s="72"/>
      <c r="BF2773" s="4"/>
      <c r="BG2773" s="66"/>
      <c r="BS2773" s="66"/>
      <c r="BV2773" s="72"/>
      <c r="BW2773" s="66"/>
      <c r="BX2773" s="4"/>
      <c r="BY2773" s="4"/>
    </row>
    <row r="2774" spans="1:77" x14ac:dyDescent="0.25">
      <c r="A2774" s="1" t="s">
        <v>392</v>
      </c>
      <c r="B2774" s="1" t="s">
        <v>380</v>
      </c>
      <c r="C2774" s="85">
        <v>2020</v>
      </c>
      <c r="D2774" s="71">
        <v>44078</v>
      </c>
      <c r="AJ2774" s="66"/>
      <c r="AK2774" s="66"/>
      <c r="AV2774" s="22">
        <v>5.1841999826464421E-3</v>
      </c>
      <c r="BD2774" s="4"/>
      <c r="BE2774" s="72"/>
      <c r="BF2774" s="4"/>
      <c r="BG2774" s="66"/>
      <c r="BS2774" s="66"/>
      <c r="BV2774" s="72"/>
      <c r="BW2774" s="66"/>
      <c r="BX2774" s="4"/>
      <c r="BY2774" s="4"/>
    </row>
    <row r="2775" spans="1:77" x14ac:dyDescent="0.25">
      <c r="A2775" s="1" t="s">
        <v>392</v>
      </c>
      <c r="B2775" s="1" t="s">
        <v>380</v>
      </c>
      <c r="C2775" s="85">
        <v>2020</v>
      </c>
      <c r="D2775" s="71">
        <v>44081</v>
      </c>
      <c r="AJ2775" s="66"/>
      <c r="AK2775" s="66"/>
      <c r="AV2775" s="22">
        <v>6.1709911607516377E-2</v>
      </c>
      <c r="BD2775" s="4"/>
      <c r="BE2775" s="72"/>
      <c r="BF2775" s="4"/>
      <c r="BG2775" s="66"/>
      <c r="BS2775" s="66"/>
      <c r="BV2775" s="72"/>
      <c r="BW2775" s="66"/>
      <c r="BX2775" s="4"/>
      <c r="BY2775" s="4"/>
    </row>
    <row r="2776" spans="1:77" x14ac:dyDescent="0.25">
      <c r="A2776" s="1" t="s">
        <v>392</v>
      </c>
      <c r="B2776" s="1" t="s">
        <v>380</v>
      </c>
      <c r="C2776" s="85">
        <v>2020</v>
      </c>
      <c r="D2776" s="71">
        <v>44088</v>
      </c>
      <c r="AJ2776" s="66"/>
      <c r="AK2776" s="66"/>
      <c r="AV2776" s="22">
        <v>8.4332246560774357E-2</v>
      </c>
      <c r="BD2776" s="4"/>
      <c r="BE2776" s="72"/>
      <c r="BF2776" s="4"/>
      <c r="BG2776" s="66"/>
      <c r="BS2776" s="66"/>
      <c r="BV2776" s="72"/>
      <c r="BW2776" s="66"/>
      <c r="BX2776" s="4"/>
      <c r="BY2776" s="4"/>
    </row>
    <row r="2777" spans="1:77" x14ac:dyDescent="0.25">
      <c r="A2777" s="1" t="s">
        <v>392</v>
      </c>
      <c r="B2777" s="1" t="s">
        <v>380</v>
      </c>
      <c r="C2777" s="85">
        <v>2020</v>
      </c>
      <c r="D2777" s="71">
        <v>44091</v>
      </c>
      <c r="AJ2777" s="66"/>
      <c r="AK2777" s="66"/>
      <c r="AV2777" s="22">
        <v>0.14443180830395286</v>
      </c>
      <c r="BD2777" s="4"/>
      <c r="BE2777" s="72"/>
      <c r="BF2777" s="4"/>
      <c r="BG2777" s="66"/>
      <c r="BS2777" s="66"/>
      <c r="BV2777" s="72"/>
      <c r="BW2777" s="66"/>
      <c r="BX2777" s="4"/>
      <c r="BY2777" s="4"/>
    </row>
    <row r="2778" spans="1:77" x14ac:dyDescent="0.25">
      <c r="A2778" s="1" t="s">
        <v>392</v>
      </c>
      <c r="B2778" s="1" t="s">
        <v>380</v>
      </c>
      <c r="C2778" s="85">
        <v>2020</v>
      </c>
      <c r="D2778" s="71">
        <v>44096</v>
      </c>
      <c r="AJ2778" s="66"/>
      <c r="AK2778" s="66"/>
      <c r="AV2778" s="22">
        <v>0.26868586828976443</v>
      </c>
      <c r="BD2778" s="4"/>
      <c r="BE2778" s="72"/>
      <c r="BF2778" s="4"/>
      <c r="BG2778" s="66"/>
      <c r="BS2778" s="66"/>
      <c r="BV2778" s="72"/>
      <c r="BW2778" s="66"/>
      <c r="BX2778" s="4"/>
      <c r="BY2778" s="4"/>
    </row>
    <row r="2779" spans="1:77" x14ac:dyDescent="0.25">
      <c r="A2779" s="1" t="s">
        <v>392</v>
      </c>
      <c r="B2779" s="1" t="s">
        <v>380</v>
      </c>
      <c r="C2779" s="85">
        <v>2020</v>
      </c>
      <c r="D2779" s="71">
        <v>44099</v>
      </c>
      <c r="AJ2779" s="66"/>
      <c r="AK2779" s="66"/>
      <c r="AV2779" s="22">
        <v>0.40371160086328517</v>
      </c>
      <c r="BD2779" s="4"/>
      <c r="BE2779" s="72"/>
      <c r="BF2779" s="4"/>
      <c r="BG2779" s="66"/>
      <c r="BS2779" s="66"/>
      <c r="BV2779" s="72"/>
      <c r="BW2779" s="66"/>
      <c r="BX2779" s="4"/>
      <c r="BY2779" s="4"/>
    </row>
    <row r="2780" spans="1:77" x14ac:dyDescent="0.25">
      <c r="A2780" s="1" t="s">
        <v>392</v>
      </c>
      <c r="B2780" s="1" t="s">
        <v>380</v>
      </c>
      <c r="C2780" s="85">
        <v>2020</v>
      </c>
      <c r="D2780" s="71">
        <v>44106</v>
      </c>
      <c r="AJ2780" s="66"/>
      <c r="AK2780" s="66"/>
      <c r="AV2780" s="22">
        <v>0.600192737825332</v>
      </c>
      <c r="BD2780" s="4"/>
      <c r="BE2780" s="72"/>
      <c r="BF2780" s="4"/>
      <c r="BG2780" s="66"/>
      <c r="BS2780" s="66"/>
      <c r="BV2780" s="72"/>
      <c r="BW2780" s="66"/>
      <c r="BX2780" s="4"/>
      <c r="BY2780" s="4"/>
    </row>
    <row r="2781" spans="1:77" x14ac:dyDescent="0.25">
      <c r="A2781" s="1" t="s">
        <v>392</v>
      </c>
      <c r="B2781" s="1" t="s">
        <v>380</v>
      </c>
      <c r="C2781" s="85">
        <v>2020</v>
      </c>
      <c r="D2781" s="71">
        <v>44109</v>
      </c>
      <c r="AJ2781" s="66"/>
      <c r="AK2781" s="66"/>
      <c r="AV2781" s="22">
        <v>0.6836874677071717</v>
      </c>
      <c r="BD2781" s="4"/>
      <c r="BE2781" s="72"/>
      <c r="BF2781" s="4"/>
      <c r="BG2781" s="66"/>
      <c r="BS2781" s="66"/>
      <c r="BV2781" s="72"/>
      <c r="BW2781" s="66"/>
      <c r="BX2781" s="4"/>
      <c r="BY2781" s="4"/>
    </row>
    <row r="2782" spans="1:77" x14ac:dyDescent="0.25">
      <c r="A2782" s="1" t="s">
        <v>392</v>
      </c>
      <c r="B2782" s="1" t="s">
        <v>380</v>
      </c>
      <c r="C2782" s="85">
        <v>2020</v>
      </c>
      <c r="D2782" s="71">
        <v>44113</v>
      </c>
      <c r="AJ2782" s="66"/>
      <c r="AK2782" s="66"/>
      <c r="AV2782" s="22">
        <v>0.724581991220975</v>
      </c>
      <c r="BD2782" s="4"/>
      <c r="BE2782" s="72"/>
      <c r="BF2782" s="4"/>
      <c r="BG2782" s="66"/>
      <c r="BS2782" s="66"/>
      <c r="BV2782" s="72"/>
      <c r="BW2782" s="66"/>
      <c r="BX2782" s="4"/>
      <c r="BY2782" s="4"/>
    </row>
    <row r="2783" spans="1:77" x14ac:dyDescent="0.25">
      <c r="A2783" s="1" t="s">
        <v>392</v>
      </c>
      <c r="B2783" s="1" t="s">
        <v>380</v>
      </c>
      <c r="C2783" s="85">
        <v>2020</v>
      </c>
      <c r="D2783" s="71">
        <v>44116</v>
      </c>
      <c r="AJ2783" s="66"/>
      <c r="AK2783" s="66"/>
      <c r="AV2783" s="22">
        <v>0.78556124295653329</v>
      </c>
      <c r="BD2783" s="4"/>
      <c r="BE2783" s="72"/>
      <c r="BF2783" s="4"/>
      <c r="BG2783" s="66"/>
      <c r="BS2783" s="66"/>
      <c r="BV2783" s="72"/>
      <c r="BW2783" s="66"/>
      <c r="BX2783" s="4"/>
      <c r="BY2783" s="4"/>
    </row>
    <row r="2784" spans="1:77" x14ac:dyDescent="0.25">
      <c r="A2784" s="1" t="s">
        <v>392</v>
      </c>
      <c r="B2784" s="1" t="s">
        <v>380</v>
      </c>
      <c r="C2784" s="85">
        <v>2020</v>
      </c>
      <c r="D2784" s="71">
        <v>44123</v>
      </c>
      <c r="AJ2784" s="66"/>
      <c r="AK2784" s="66"/>
      <c r="AV2784" s="22">
        <v>0.87113036424274759</v>
      </c>
      <c r="BD2784" s="4"/>
      <c r="BE2784" s="72"/>
      <c r="BF2784" s="4"/>
      <c r="BG2784" s="66"/>
      <c r="BS2784" s="66"/>
      <c r="BV2784" s="72"/>
      <c r="BW2784" s="66"/>
      <c r="BX2784" s="4"/>
      <c r="BY2784" s="4"/>
    </row>
    <row r="2785" spans="1:77" x14ac:dyDescent="0.25">
      <c r="A2785" s="1" t="s">
        <v>392</v>
      </c>
      <c r="B2785" s="70" t="s">
        <v>381</v>
      </c>
      <c r="C2785" s="85">
        <v>2020</v>
      </c>
      <c r="D2785" s="3">
        <v>44078</v>
      </c>
      <c r="AJ2785" s="66"/>
      <c r="AK2785" s="66"/>
      <c r="AV2785" s="22">
        <v>4.1377906116402133E-5</v>
      </c>
      <c r="BD2785" s="4"/>
      <c r="BE2785" s="72"/>
      <c r="BF2785" s="4"/>
      <c r="BG2785" s="66"/>
      <c r="BS2785" s="66"/>
      <c r="BV2785" s="72"/>
      <c r="BW2785" s="66"/>
      <c r="BX2785" s="4"/>
      <c r="BY2785" s="4"/>
    </row>
    <row r="2786" spans="1:77" x14ac:dyDescent="0.25">
      <c r="A2786" s="1" t="s">
        <v>392</v>
      </c>
      <c r="B2786" s="70" t="s">
        <v>381</v>
      </c>
      <c r="C2786" s="85">
        <v>2020</v>
      </c>
      <c r="D2786" s="3">
        <v>44081</v>
      </c>
      <c r="AJ2786" s="66"/>
      <c r="AK2786" s="66"/>
      <c r="AV2786" s="22">
        <v>4.4875511238248636E-2</v>
      </c>
      <c r="BD2786" s="4"/>
      <c r="BE2786" s="72"/>
      <c r="BF2786" s="4"/>
      <c r="BG2786" s="66"/>
      <c r="BS2786" s="66"/>
      <c r="BV2786" s="72"/>
      <c r="BW2786" s="66"/>
      <c r="BX2786" s="4"/>
      <c r="BY2786" s="4"/>
    </row>
    <row r="2787" spans="1:77" x14ac:dyDescent="0.25">
      <c r="A2787" s="1" t="s">
        <v>392</v>
      </c>
      <c r="B2787" s="70" t="s">
        <v>381</v>
      </c>
      <c r="C2787" s="85">
        <v>2020</v>
      </c>
      <c r="D2787" s="3">
        <v>44088</v>
      </c>
      <c r="AJ2787" s="66"/>
      <c r="AK2787" s="66"/>
      <c r="AV2787" s="22">
        <v>0.11777967303231511</v>
      </c>
      <c r="BD2787" s="4"/>
      <c r="BE2787" s="72"/>
      <c r="BF2787" s="4"/>
      <c r="BG2787" s="66"/>
      <c r="BS2787" s="66"/>
      <c r="BV2787" s="72"/>
      <c r="BW2787" s="66"/>
      <c r="BX2787" s="4"/>
      <c r="BY2787" s="4"/>
    </row>
    <row r="2788" spans="1:77" x14ac:dyDescent="0.25">
      <c r="A2788" s="1" t="s">
        <v>392</v>
      </c>
      <c r="B2788" s="70" t="s">
        <v>381</v>
      </c>
      <c r="C2788" s="85">
        <v>2020</v>
      </c>
      <c r="D2788" s="3">
        <v>44091</v>
      </c>
      <c r="AJ2788" s="66"/>
      <c r="AK2788" s="66"/>
      <c r="AV2788" s="22">
        <v>0.13915113847079325</v>
      </c>
      <c r="BD2788" s="4"/>
      <c r="BE2788" s="72"/>
      <c r="BF2788" s="4"/>
      <c r="BG2788" s="66"/>
      <c r="BS2788" s="66"/>
      <c r="BV2788" s="72"/>
      <c r="BW2788" s="66"/>
      <c r="BX2788" s="4"/>
      <c r="BY2788" s="4"/>
    </row>
    <row r="2789" spans="1:77" x14ac:dyDescent="0.25">
      <c r="A2789" s="1" t="s">
        <v>392</v>
      </c>
      <c r="B2789" s="70" t="s">
        <v>381</v>
      </c>
      <c r="C2789" s="85">
        <v>2020</v>
      </c>
      <c r="D2789" s="3">
        <v>44096</v>
      </c>
      <c r="AJ2789" s="66"/>
      <c r="AK2789" s="66"/>
      <c r="AV2789" s="22">
        <v>0.29852722294193257</v>
      </c>
      <c r="BD2789" s="4"/>
      <c r="BE2789" s="72"/>
      <c r="BF2789" s="4"/>
      <c r="BG2789" s="66"/>
      <c r="BS2789" s="66"/>
      <c r="BV2789" s="72"/>
      <c r="BW2789" s="66"/>
      <c r="BX2789" s="4"/>
      <c r="BY2789" s="4"/>
    </row>
    <row r="2790" spans="1:77" x14ac:dyDescent="0.25">
      <c r="A2790" s="1" t="s">
        <v>392</v>
      </c>
      <c r="B2790" s="70" t="s">
        <v>381</v>
      </c>
      <c r="C2790" s="85">
        <v>2020</v>
      </c>
      <c r="D2790" s="3">
        <v>44099</v>
      </c>
      <c r="AJ2790" s="66"/>
      <c r="AK2790" s="66"/>
      <c r="AV2790" s="22">
        <v>0.390857979865468</v>
      </c>
      <c r="BD2790" s="4"/>
      <c r="BE2790" s="72"/>
      <c r="BF2790" s="4"/>
      <c r="BG2790" s="66"/>
      <c r="BS2790" s="66"/>
      <c r="BV2790" s="72"/>
      <c r="BW2790" s="66"/>
      <c r="BX2790" s="4"/>
      <c r="BY2790" s="4"/>
    </row>
    <row r="2791" spans="1:77" x14ac:dyDescent="0.25">
      <c r="A2791" s="1" t="s">
        <v>392</v>
      </c>
      <c r="B2791" s="70" t="s">
        <v>381</v>
      </c>
      <c r="C2791" s="85">
        <v>2020</v>
      </c>
      <c r="D2791" s="3">
        <v>44106</v>
      </c>
      <c r="AJ2791" s="66"/>
      <c r="AK2791" s="66"/>
      <c r="AV2791" s="22">
        <v>0.6147416539013868</v>
      </c>
      <c r="BD2791" s="4"/>
      <c r="BE2791" s="72"/>
      <c r="BF2791" s="4"/>
      <c r="BG2791" s="66"/>
      <c r="BS2791" s="66"/>
      <c r="BV2791" s="72"/>
      <c r="BW2791" s="66"/>
      <c r="BX2791" s="4"/>
      <c r="BY2791" s="4"/>
    </row>
    <row r="2792" spans="1:77" x14ac:dyDescent="0.25">
      <c r="A2792" s="1" t="s">
        <v>392</v>
      </c>
      <c r="B2792" s="70" t="s">
        <v>381</v>
      </c>
      <c r="C2792" s="85">
        <v>2020</v>
      </c>
      <c r="D2792" s="3">
        <v>44109</v>
      </c>
      <c r="AJ2792" s="66"/>
      <c r="AK2792" s="66"/>
      <c r="AV2792" s="22">
        <v>0.79465302424316187</v>
      </c>
      <c r="BD2792" s="4"/>
      <c r="BE2792" s="72"/>
      <c r="BF2792" s="4"/>
      <c r="BG2792" s="66"/>
      <c r="BS2792" s="66"/>
      <c r="BV2792" s="72"/>
      <c r="BW2792" s="66"/>
      <c r="BX2792" s="4"/>
      <c r="BY2792" s="4"/>
    </row>
    <row r="2793" spans="1:77" x14ac:dyDescent="0.25">
      <c r="A2793" s="1" t="s">
        <v>392</v>
      </c>
      <c r="B2793" s="70" t="s">
        <v>381</v>
      </c>
      <c r="C2793" s="85">
        <v>2020</v>
      </c>
      <c r="D2793" s="3">
        <v>44113</v>
      </c>
      <c r="AJ2793" s="66"/>
      <c r="AK2793" s="66"/>
      <c r="AV2793" s="22">
        <v>0.8373257276436652</v>
      </c>
      <c r="BD2793" s="4"/>
      <c r="BE2793" s="72"/>
      <c r="BF2793" s="4"/>
      <c r="BG2793" s="66"/>
      <c r="BS2793" s="66"/>
      <c r="BV2793" s="72"/>
      <c r="BW2793" s="66"/>
      <c r="BX2793" s="4"/>
      <c r="BY2793" s="4"/>
    </row>
    <row r="2794" spans="1:77" x14ac:dyDescent="0.25">
      <c r="A2794" s="1" t="s">
        <v>392</v>
      </c>
      <c r="B2794" s="70" t="s">
        <v>381</v>
      </c>
      <c r="C2794" s="85">
        <v>2020</v>
      </c>
      <c r="D2794" s="3">
        <v>44116</v>
      </c>
      <c r="AJ2794" s="66"/>
      <c r="AK2794" s="66"/>
      <c r="AV2794" s="22">
        <v>0.90492559875693246</v>
      </c>
      <c r="BD2794" s="4"/>
      <c r="BE2794" s="72"/>
      <c r="BF2794" s="4"/>
      <c r="BG2794" s="66"/>
      <c r="BS2794" s="66"/>
      <c r="BV2794" s="72"/>
      <c r="BW2794" s="66"/>
      <c r="BX2794" s="4"/>
      <c r="BY2794" s="4"/>
    </row>
    <row r="2795" spans="1:77" x14ac:dyDescent="0.25">
      <c r="A2795" s="1" t="s">
        <v>392</v>
      </c>
      <c r="B2795" s="70" t="s">
        <v>381</v>
      </c>
      <c r="C2795" s="85">
        <v>2020</v>
      </c>
      <c r="D2795" s="3">
        <v>44123</v>
      </c>
      <c r="AJ2795" s="66"/>
      <c r="AK2795" s="66"/>
      <c r="AV2795" s="22">
        <v>0.95757200934866005</v>
      </c>
      <c r="BD2795" s="4"/>
      <c r="BE2795" s="72"/>
      <c r="BF2795" s="4"/>
      <c r="BG2795" s="66"/>
      <c r="BS2795" s="66"/>
      <c r="BV2795" s="72"/>
      <c r="BW2795" s="66"/>
      <c r="BX2795" s="4"/>
      <c r="BY2795" s="4"/>
    </row>
    <row r="2796" spans="1:77" x14ac:dyDescent="0.25">
      <c r="A2796" s="1" t="s">
        <v>392</v>
      </c>
      <c r="B2796" s="4" t="s">
        <v>382</v>
      </c>
      <c r="C2796" s="85">
        <v>2020</v>
      </c>
      <c r="D2796" s="71">
        <v>44078</v>
      </c>
      <c r="AJ2796" s="66"/>
      <c r="AK2796" s="66"/>
      <c r="AV2796" s="22">
        <v>1.2493818944340424E-2</v>
      </c>
      <c r="BD2796" s="4"/>
      <c r="BE2796" s="72"/>
      <c r="BF2796" s="4"/>
      <c r="BG2796" s="66"/>
      <c r="BS2796" s="66"/>
      <c r="BV2796" s="72"/>
      <c r="BW2796" s="66"/>
      <c r="BX2796" s="4"/>
      <c r="BY2796" s="4"/>
    </row>
    <row r="2797" spans="1:77" x14ac:dyDescent="0.25">
      <c r="A2797" s="1" t="s">
        <v>392</v>
      </c>
      <c r="B2797" s="4" t="s">
        <v>382</v>
      </c>
      <c r="C2797" s="85">
        <v>2020</v>
      </c>
      <c r="D2797" s="71">
        <v>44081</v>
      </c>
      <c r="AJ2797" s="66"/>
      <c r="AK2797" s="66"/>
      <c r="AV2797" s="22">
        <v>6.7215170180034436E-2</v>
      </c>
      <c r="BD2797" s="4"/>
      <c r="BE2797" s="72"/>
      <c r="BF2797" s="4"/>
      <c r="BG2797" s="66"/>
      <c r="BS2797" s="66"/>
      <c r="BV2797" s="72"/>
      <c r="BW2797" s="66"/>
      <c r="BX2797" s="4"/>
      <c r="BY2797" s="4"/>
    </row>
    <row r="2798" spans="1:77" x14ac:dyDescent="0.25">
      <c r="A2798" s="1" t="s">
        <v>392</v>
      </c>
      <c r="B2798" s="4" t="s">
        <v>382</v>
      </c>
      <c r="C2798" s="85">
        <v>2020</v>
      </c>
      <c r="D2798" s="71">
        <v>44088</v>
      </c>
      <c r="AJ2798" s="66"/>
      <c r="AK2798" s="66"/>
      <c r="AV2798" s="22">
        <v>0.16386550255831403</v>
      </c>
      <c r="BD2798" s="4"/>
      <c r="BE2798" s="72"/>
      <c r="BF2798" s="4"/>
      <c r="BG2798" s="66"/>
      <c r="BS2798" s="66"/>
      <c r="BV2798" s="72"/>
      <c r="BW2798" s="66"/>
      <c r="BX2798" s="4"/>
      <c r="BY2798" s="4"/>
    </row>
    <row r="2799" spans="1:77" x14ac:dyDescent="0.25">
      <c r="A2799" s="1" t="s">
        <v>392</v>
      </c>
      <c r="B2799" s="4" t="s">
        <v>382</v>
      </c>
      <c r="C2799" s="85">
        <v>2020</v>
      </c>
      <c r="D2799" s="71">
        <v>44091</v>
      </c>
      <c r="AJ2799" s="66"/>
      <c r="AK2799" s="66"/>
      <c r="AV2799" s="22">
        <v>0.25431699062870267</v>
      </c>
      <c r="BD2799" s="4"/>
      <c r="BE2799" s="72"/>
      <c r="BF2799" s="4"/>
      <c r="BG2799" s="66"/>
      <c r="BS2799" s="66"/>
      <c r="BV2799" s="72"/>
      <c r="BW2799" s="66"/>
      <c r="BX2799" s="4"/>
      <c r="BY2799" s="4"/>
    </row>
    <row r="2800" spans="1:77" x14ac:dyDescent="0.25">
      <c r="A2800" s="1" t="s">
        <v>392</v>
      </c>
      <c r="B2800" s="4" t="s">
        <v>382</v>
      </c>
      <c r="C2800" s="85">
        <v>2020</v>
      </c>
      <c r="D2800" s="71">
        <v>44096</v>
      </c>
      <c r="AJ2800" s="66"/>
      <c r="AK2800" s="66"/>
      <c r="AV2800" s="22">
        <v>0.41936661563415489</v>
      </c>
      <c r="BD2800" s="4"/>
      <c r="BE2800" s="72"/>
      <c r="BF2800" s="4"/>
      <c r="BG2800" s="66"/>
      <c r="BS2800" s="66"/>
      <c r="BV2800" s="72"/>
      <c r="BW2800" s="66"/>
      <c r="BX2800" s="4"/>
      <c r="BY2800" s="4"/>
    </row>
    <row r="2801" spans="1:77" x14ac:dyDescent="0.25">
      <c r="A2801" s="1" t="s">
        <v>392</v>
      </c>
      <c r="B2801" s="4" t="s">
        <v>382</v>
      </c>
      <c r="C2801" s="85">
        <v>2020</v>
      </c>
      <c r="D2801" s="71">
        <v>44099</v>
      </c>
      <c r="AJ2801" s="66"/>
      <c r="AK2801" s="66"/>
      <c r="AV2801" s="22">
        <v>0.46914302323295676</v>
      </c>
      <c r="BD2801" s="4"/>
      <c r="BE2801" s="72"/>
      <c r="BF2801" s="4"/>
      <c r="BG2801" s="66"/>
      <c r="BS2801" s="66"/>
      <c r="BV2801" s="72"/>
      <c r="BW2801" s="66"/>
      <c r="BX2801" s="4"/>
      <c r="BY2801" s="4"/>
    </row>
    <row r="2802" spans="1:77" x14ac:dyDescent="0.25">
      <c r="A2802" s="1" t="s">
        <v>392</v>
      </c>
      <c r="B2802" s="4" t="s">
        <v>382</v>
      </c>
      <c r="C2802" s="85">
        <v>2020</v>
      </c>
      <c r="D2802" s="71">
        <v>44106</v>
      </c>
      <c r="AJ2802" s="66"/>
      <c r="AK2802" s="66"/>
      <c r="AV2802" s="22">
        <v>0.65828129339165686</v>
      </c>
      <c r="BD2802" s="4"/>
      <c r="BE2802" s="72"/>
      <c r="BF2802" s="4"/>
      <c r="BG2802" s="66"/>
      <c r="BS2802" s="66"/>
      <c r="BV2802" s="72"/>
      <c r="BW2802" s="66"/>
      <c r="BX2802" s="4"/>
      <c r="BY2802" s="4"/>
    </row>
    <row r="2803" spans="1:77" x14ac:dyDescent="0.25">
      <c r="A2803" s="1" t="s">
        <v>392</v>
      </c>
      <c r="B2803" s="4" t="s">
        <v>382</v>
      </c>
      <c r="C2803" s="85">
        <v>2020</v>
      </c>
      <c r="D2803" s="71">
        <v>44109</v>
      </c>
      <c r="AJ2803" s="66"/>
      <c r="AK2803" s="66"/>
      <c r="AV2803" s="22">
        <v>0.76848021986412007</v>
      </c>
      <c r="BD2803" s="4"/>
      <c r="BE2803" s="72"/>
      <c r="BF2803" s="4"/>
      <c r="BG2803" s="66"/>
      <c r="BS2803" s="66"/>
      <c r="BV2803" s="72"/>
      <c r="BW2803" s="66"/>
      <c r="BX2803" s="4"/>
      <c r="BY2803" s="4"/>
    </row>
    <row r="2804" spans="1:77" x14ac:dyDescent="0.25">
      <c r="A2804" s="1" t="s">
        <v>392</v>
      </c>
      <c r="B2804" s="4" t="s">
        <v>382</v>
      </c>
      <c r="C2804" s="85">
        <v>2020</v>
      </c>
      <c r="D2804" s="71">
        <v>44113</v>
      </c>
      <c r="AJ2804" s="66"/>
      <c r="AK2804" s="66"/>
      <c r="AV2804" s="22">
        <v>0.80094465711209095</v>
      </c>
      <c r="BD2804" s="4"/>
      <c r="BE2804" s="72"/>
      <c r="BF2804" s="4"/>
      <c r="BG2804" s="66"/>
      <c r="BS2804" s="66"/>
      <c r="BV2804" s="72"/>
      <c r="BW2804" s="66"/>
      <c r="BX2804" s="4"/>
      <c r="BY2804" s="4"/>
    </row>
    <row r="2805" spans="1:77" x14ac:dyDescent="0.25">
      <c r="A2805" s="1" t="s">
        <v>392</v>
      </c>
      <c r="B2805" s="4" t="s">
        <v>382</v>
      </c>
      <c r="C2805" s="85">
        <v>2020</v>
      </c>
      <c r="D2805" s="71">
        <v>44116</v>
      </c>
      <c r="AJ2805" s="66"/>
      <c r="AK2805" s="66"/>
      <c r="AV2805" s="22">
        <v>0.87299979807921635</v>
      </c>
      <c r="BD2805" s="4"/>
      <c r="BE2805" s="72"/>
      <c r="BF2805" s="4"/>
      <c r="BG2805" s="66"/>
      <c r="BS2805" s="66"/>
      <c r="BV2805" s="72"/>
      <c r="BW2805" s="66"/>
      <c r="BX2805" s="4"/>
      <c r="BY2805" s="4"/>
    </row>
    <row r="2806" spans="1:77" x14ac:dyDescent="0.25">
      <c r="A2806" s="1" t="s">
        <v>392</v>
      </c>
      <c r="B2806" s="4" t="s">
        <v>382</v>
      </c>
      <c r="C2806" s="85">
        <v>2020</v>
      </c>
      <c r="D2806" s="71">
        <v>44123</v>
      </c>
      <c r="AJ2806" s="66"/>
      <c r="AK2806" s="66"/>
      <c r="AV2806" s="22">
        <v>0.93163487214867258</v>
      </c>
      <c r="BD2806" s="4"/>
      <c r="BE2806" s="72"/>
      <c r="BF2806" s="4"/>
      <c r="BG2806" s="66"/>
      <c r="BS2806" s="66"/>
      <c r="BV2806" s="72"/>
      <c r="BW2806" s="66"/>
      <c r="BX2806" s="4"/>
      <c r="BY2806" s="4"/>
    </row>
    <row r="2807" spans="1:77" x14ac:dyDescent="0.25">
      <c r="A2807" s="1" t="s">
        <v>392</v>
      </c>
      <c r="B2807" s="61" t="s">
        <v>383</v>
      </c>
      <c r="C2807" s="85">
        <v>2020</v>
      </c>
      <c r="D2807" s="3">
        <v>44078</v>
      </c>
      <c r="AJ2807" s="66"/>
      <c r="AK2807" s="66"/>
      <c r="AV2807" s="22">
        <v>-1.5542175778947343E-3</v>
      </c>
      <c r="BD2807" s="4"/>
      <c r="BE2807" s="72"/>
      <c r="BF2807" s="4"/>
      <c r="BG2807" s="66"/>
      <c r="BS2807" s="66"/>
      <c r="BV2807" s="72"/>
      <c r="BW2807" s="66"/>
      <c r="BX2807" s="4"/>
      <c r="BY2807" s="4"/>
    </row>
    <row r="2808" spans="1:77" x14ac:dyDescent="0.25">
      <c r="A2808" s="1" t="s">
        <v>392</v>
      </c>
      <c r="B2808" s="61" t="s">
        <v>383</v>
      </c>
      <c r="C2808" s="85">
        <v>2020</v>
      </c>
      <c r="D2808" s="3">
        <v>44081</v>
      </c>
      <c r="AJ2808" s="66"/>
      <c r="AK2808" s="66"/>
      <c r="AV2808" s="22">
        <v>7.5908624847300377E-2</v>
      </c>
      <c r="BD2808" s="4"/>
      <c r="BE2808" s="72"/>
      <c r="BF2808" s="4"/>
      <c r="BG2808" s="66"/>
      <c r="BS2808" s="66"/>
      <c r="BV2808" s="72"/>
      <c r="BW2808" s="66"/>
      <c r="BX2808" s="4"/>
      <c r="BY2808" s="4"/>
    </row>
    <row r="2809" spans="1:77" x14ac:dyDescent="0.25">
      <c r="A2809" s="1" t="s">
        <v>392</v>
      </c>
      <c r="B2809" s="61" t="s">
        <v>383</v>
      </c>
      <c r="C2809" s="85">
        <v>2020</v>
      </c>
      <c r="D2809" s="3">
        <v>44088</v>
      </c>
      <c r="AJ2809" s="66"/>
      <c r="AK2809" s="66"/>
      <c r="AV2809" s="22">
        <v>0.10458256167946271</v>
      </c>
      <c r="BD2809" s="4"/>
      <c r="BE2809" s="72"/>
      <c r="BF2809" s="4"/>
      <c r="BG2809" s="66"/>
      <c r="BS2809" s="66"/>
      <c r="BV2809" s="72"/>
      <c r="BW2809" s="66"/>
      <c r="BX2809" s="4"/>
      <c r="BY2809" s="4"/>
    </row>
    <row r="2810" spans="1:77" x14ac:dyDescent="0.25">
      <c r="A2810" s="1" t="s">
        <v>392</v>
      </c>
      <c r="B2810" s="61" t="s">
        <v>383</v>
      </c>
      <c r="C2810" s="85">
        <v>2020</v>
      </c>
      <c r="D2810" s="3">
        <v>44091</v>
      </c>
      <c r="AJ2810" s="66"/>
      <c r="AK2810" s="66"/>
      <c r="AV2810" s="22">
        <v>0.17587721586148314</v>
      </c>
      <c r="BD2810" s="4"/>
      <c r="BE2810" s="72"/>
      <c r="BF2810" s="4"/>
      <c r="BG2810" s="66"/>
      <c r="BS2810" s="66"/>
      <c r="BV2810" s="72"/>
      <c r="BW2810" s="66"/>
      <c r="BX2810" s="4"/>
      <c r="BY2810" s="4"/>
    </row>
    <row r="2811" spans="1:77" x14ac:dyDescent="0.25">
      <c r="A2811" s="1" t="s">
        <v>392</v>
      </c>
      <c r="B2811" s="61" t="s">
        <v>383</v>
      </c>
      <c r="C2811" s="85">
        <v>2020</v>
      </c>
      <c r="D2811" s="3">
        <v>44096</v>
      </c>
      <c r="AJ2811" s="66"/>
      <c r="AK2811" s="66"/>
      <c r="AV2811" s="22">
        <v>0.30692008529471659</v>
      </c>
      <c r="BD2811" s="4"/>
      <c r="BE2811" s="72"/>
      <c r="BF2811" s="4"/>
      <c r="BG2811" s="66"/>
      <c r="BS2811" s="66"/>
      <c r="BV2811" s="72"/>
      <c r="BW2811" s="66"/>
      <c r="BX2811" s="4"/>
      <c r="BY2811" s="4"/>
    </row>
    <row r="2812" spans="1:77" x14ac:dyDescent="0.25">
      <c r="A2812" s="1" t="s">
        <v>392</v>
      </c>
      <c r="B2812" s="61" t="s">
        <v>383</v>
      </c>
      <c r="C2812" s="85">
        <v>2020</v>
      </c>
      <c r="D2812" s="3">
        <v>44099</v>
      </c>
      <c r="AJ2812" s="66"/>
      <c r="AK2812" s="66"/>
      <c r="AV2812" s="22">
        <v>0.42658038460050662</v>
      </c>
      <c r="BD2812" s="4"/>
      <c r="BE2812" s="72"/>
      <c r="BF2812" s="4"/>
      <c r="BG2812" s="66"/>
      <c r="BS2812" s="66"/>
      <c r="BV2812" s="72"/>
      <c r="BW2812" s="66"/>
      <c r="BX2812" s="4"/>
      <c r="BY2812" s="4"/>
    </row>
    <row r="2813" spans="1:77" x14ac:dyDescent="0.25">
      <c r="A2813" s="1" t="s">
        <v>392</v>
      </c>
      <c r="B2813" s="61" t="s">
        <v>383</v>
      </c>
      <c r="C2813" s="85">
        <v>2020</v>
      </c>
      <c r="D2813" s="3">
        <v>44106</v>
      </c>
      <c r="AJ2813" s="66"/>
      <c r="AK2813" s="66"/>
      <c r="AV2813" s="22">
        <v>0.67561120694754173</v>
      </c>
      <c r="BD2813" s="4"/>
      <c r="BE2813" s="72"/>
      <c r="BF2813" s="4"/>
      <c r="BG2813" s="66"/>
      <c r="BS2813" s="66"/>
      <c r="BV2813" s="72"/>
      <c r="BW2813" s="66"/>
      <c r="BX2813" s="4"/>
      <c r="BY2813" s="4"/>
    </row>
    <row r="2814" spans="1:77" x14ac:dyDescent="0.25">
      <c r="A2814" s="1" t="s">
        <v>392</v>
      </c>
      <c r="B2814" s="61" t="s">
        <v>383</v>
      </c>
      <c r="C2814" s="85">
        <v>2020</v>
      </c>
      <c r="D2814" s="3">
        <v>44109</v>
      </c>
      <c r="AJ2814" s="66"/>
      <c r="AK2814" s="66"/>
      <c r="AV2814" s="22">
        <v>0.74083243889289796</v>
      </c>
      <c r="BD2814" s="4"/>
      <c r="BE2814" s="72"/>
      <c r="BF2814" s="4"/>
      <c r="BG2814" s="66"/>
      <c r="BS2814" s="66"/>
      <c r="BV2814" s="72"/>
      <c r="BW2814" s="66"/>
      <c r="BX2814" s="4"/>
      <c r="BY2814" s="4"/>
    </row>
    <row r="2815" spans="1:77" x14ac:dyDescent="0.25">
      <c r="A2815" s="1" t="s">
        <v>392</v>
      </c>
      <c r="B2815" s="61" t="s">
        <v>383</v>
      </c>
      <c r="C2815" s="85">
        <v>2020</v>
      </c>
      <c r="D2815" s="3">
        <v>44113</v>
      </c>
      <c r="AJ2815" s="66"/>
      <c r="AK2815" s="66"/>
      <c r="AV2815" s="22">
        <v>0.78474647957002874</v>
      </c>
      <c r="BD2815" s="4"/>
      <c r="BE2815" s="72"/>
      <c r="BF2815" s="4"/>
      <c r="BG2815" s="66"/>
      <c r="BS2815" s="66"/>
      <c r="BV2815" s="72"/>
      <c r="BW2815" s="66"/>
      <c r="BX2815" s="4"/>
      <c r="BY2815" s="4"/>
    </row>
    <row r="2816" spans="1:77" x14ac:dyDescent="0.25">
      <c r="A2816" s="1" t="s">
        <v>392</v>
      </c>
      <c r="B2816" s="61" t="s">
        <v>383</v>
      </c>
      <c r="C2816" s="85">
        <v>2020</v>
      </c>
      <c r="D2816" s="3">
        <v>44116</v>
      </c>
      <c r="AJ2816" s="66"/>
      <c r="AK2816" s="66"/>
      <c r="AV2816" s="22">
        <v>0.84363306241228331</v>
      </c>
      <c r="BD2816" s="4"/>
      <c r="BE2816" s="72"/>
      <c r="BF2816" s="4"/>
      <c r="BG2816" s="66"/>
      <c r="BS2816" s="66"/>
      <c r="BV2816" s="72"/>
      <c r="BW2816" s="66"/>
      <c r="BX2816" s="4"/>
      <c r="BY2816" s="4"/>
    </row>
    <row r="2817" spans="1:77" x14ac:dyDescent="0.25">
      <c r="A2817" s="1" t="s">
        <v>392</v>
      </c>
      <c r="B2817" s="61" t="s">
        <v>383</v>
      </c>
      <c r="C2817" s="85">
        <v>2020</v>
      </c>
      <c r="D2817" s="3">
        <v>44123</v>
      </c>
      <c r="AJ2817" s="66"/>
      <c r="AK2817" s="66"/>
      <c r="AV2817" s="22">
        <v>0.88977685043049137</v>
      </c>
      <c r="BD2817" s="4"/>
      <c r="BE2817" s="72"/>
      <c r="BF2817" s="4"/>
      <c r="BG2817" s="66"/>
      <c r="BS2817" s="66"/>
      <c r="BV2817" s="72"/>
      <c r="BW2817" s="66"/>
      <c r="BX2817" s="4"/>
      <c r="BY2817" s="4"/>
    </row>
    <row r="2818" spans="1:77" x14ac:dyDescent="0.25">
      <c r="A2818" s="1" t="s">
        <v>392</v>
      </c>
      <c r="B2818" s="1" t="s">
        <v>384</v>
      </c>
      <c r="C2818" s="85">
        <v>2020</v>
      </c>
      <c r="D2818" s="71">
        <v>44078</v>
      </c>
      <c r="AJ2818" s="66"/>
      <c r="AK2818" s="66"/>
      <c r="AV2818" s="22">
        <v>3.4083102354554437E-3</v>
      </c>
      <c r="BD2818" s="4"/>
      <c r="BE2818" s="72"/>
      <c r="BF2818" s="4"/>
      <c r="BG2818" s="66"/>
      <c r="BS2818" s="66"/>
      <c r="BV2818" s="72"/>
      <c r="BW2818" s="66"/>
      <c r="BX2818" s="4"/>
      <c r="BY2818" s="4"/>
    </row>
    <row r="2819" spans="1:77" x14ac:dyDescent="0.25">
      <c r="A2819" s="1" t="s">
        <v>392</v>
      </c>
      <c r="B2819" s="1" t="s">
        <v>384</v>
      </c>
      <c r="C2819" s="85">
        <v>2020</v>
      </c>
      <c r="D2819" s="71">
        <v>44081</v>
      </c>
      <c r="AJ2819" s="66"/>
      <c r="AK2819" s="66"/>
      <c r="AV2819" s="22">
        <v>7.0372823098789769E-2</v>
      </c>
      <c r="BD2819" s="4"/>
      <c r="BE2819" s="72"/>
      <c r="BF2819" s="4"/>
      <c r="BG2819" s="66"/>
      <c r="BS2819" s="66"/>
      <c r="BV2819" s="72"/>
      <c r="BW2819" s="66"/>
      <c r="BX2819" s="4"/>
      <c r="BY2819" s="4"/>
    </row>
    <row r="2820" spans="1:77" x14ac:dyDescent="0.25">
      <c r="A2820" s="1" t="s">
        <v>392</v>
      </c>
      <c r="B2820" s="1" t="s">
        <v>384</v>
      </c>
      <c r="C2820" s="85">
        <v>2020</v>
      </c>
      <c r="D2820" s="71">
        <v>44088</v>
      </c>
      <c r="AJ2820" s="66"/>
      <c r="AK2820" s="66"/>
      <c r="AV2820" s="22">
        <v>0.14600682975511009</v>
      </c>
      <c r="BD2820" s="4"/>
      <c r="BE2820" s="72"/>
      <c r="BF2820" s="4"/>
      <c r="BG2820" s="66"/>
      <c r="BS2820" s="66"/>
      <c r="BV2820" s="72"/>
      <c r="BW2820" s="66"/>
      <c r="BX2820" s="4"/>
      <c r="BY2820" s="4"/>
    </row>
    <row r="2821" spans="1:77" x14ac:dyDescent="0.25">
      <c r="A2821" s="1" t="s">
        <v>392</v>
      </c>
      <c r="B2821" s="1" t="s">
        <v>384</v>
      </c>
      <c r="C2821" s="85">
        <v>2020</v>
      </c>
      <c r="D2821" s="71">
        <v>44091</v>
      </c>
      <c r="AJ2821" s="66"/>
      <c r="AK2821" s="66"/>
      <c r="AV2821" s="22">
        <v>0.24721749697470302</v>
      </c>
      <c r="BD2821" s="4"/>
      <c r="BE2821" s="72"/>
      <c r="BF2821" s="4"/>
      <c r="BG2821" s="66"/>
      <c r="BS2821" s="66"/>
      <c r="BV2821" s="72"/>
      <c r="BW2821" s="66"/>
      <c r="BX2821" s="4"/>
      <c r="BY2821" s="4"/>
    </row>
    <row r="2822" spans="1:77" x14ac:dyDescent="0.25">
      <c r="A2822" s="1" t="s">
        <v>392</v>
      </c>
      <c r="B2822" s="1" t="s">
        <v>384</v>
      </c>
      <c r="C2822" s="85">
        <v>2020</v>
      </c>
      <c r="D2822" s="71">
        <v>44096</v>
      </c>
      <c r="AJ2822" s="66"/>
      <c r="AK2822" s="66"/>
      <c r="AV2822" s="22">
        <v>0.38413210756662169</v>
      </c>
      <c r="BD2822" s="4"/>
      <c r="BE2822" s="72"/>
      <c r="BF2822" s="4"/>
      <c r="BG2822" s="66"/>
      <c r="BS2822" s="66"/>
      <c r="BV2822" s="72"/>
      <c r="BW2822" s="66"/>
      <c r="BX2822" s="4"/>
      <c r="BY2822" s="4"/>
    </row>
    <row r="2823" spans="1:77" x14ac:dyDescent="0.25">
      <c r="A2823" s="1" t="s">
        <v>392</v>
      </c>
      <c r="B2823" s="1" t="s">
        <v>384</v>
      </c>
      <c r="C2823" s="85">
        <v>2020</v>
      </c>
      <c r="D2823" s="71">
        <v>44099</v>
      </c>
      <c r="AJ2823" s="66"/>
      <c r="AK2823" s="66"/>
      <c r="AV2823" s="22">
        <v>0.47344849948702883</v>
      </c>
      <c r="BD2823" s="4"/>
      <c r="BE2823" s="72"/>
      <c r="BF2823" s="4"/>
      <c r="BG2823" s="66"/>
      <c r="BS2823" s="66"/>
      <c r="BV2823" s="72"/>
      <c r="BW2823" s="66"/>
      <c r="BX2823" s="4"/>
      <c r="BY2823" s="4"/>
    </row>
    <row r="2824" spans="1:77" x14ac:dyDescent="0.25">
      <c r="A2824" s="1" t="s">
        <v>392</v>
      </c>
      <c r="B2824" s="1" t="s">
        <v>384</v>
      </c>
      <c r="C2824" s="85">
        <v>2020</v>
      </c>
      <c r="D2824" s="71">
        <v>44106</v>
      </c>
      <c r="AJ2824" s="66"/>
      <c r="AK2824" s="66"/>
      <c r="AV2824" s="22">
        <v>0.71261983805661733</v>
      </c>
      <c r="BD2824" s="4"/>
      <c r="BE2824" s="72"/>
      <c r="BF2824" s="4"/>
      <c r="BG2824" s="66"/>
      <c r="BS2824" s="66"/>
      <c r="BV2824" s="72"/>
      <c r="BW2824" s="66"/>
      <c r="BX2824" s="4"/>
      <c r="BY2824" s="4"/>
    </row>
    <row r="2825" spans="1:77" x14ac:dyDescent="0.25">
      <c r="A2825" s="1" t="s">
        <v>392</v>
      </c>
      <c r="B2825" s="1" t="s">
        <v>384</v>
      </c>
      <c r="C2825" s="85">
        <v>2020</v>
      </c>
      <c r="D2825" s="71">
        <v>44109</v>
      </c>
      <c r="AJ2825" s="66"/>
      <c r="AK2825" s="66"/>
      <c r="AV2825" s="22">
        <v>0.78254111536238957</v>
      </c>
      <c r="BD2825" s="4"/>
      <c r="BE2825" s="72"/>
      <c r="BF2825" s="4"/>
      <c r="BG2825" s="66"/>
      <c r="BS2825" s="66"/>
      <c r="BV2825" s="72"/>
      <c r="BW2825" s="66"/>
      <c r="BX2825" s="4"/>
      <c r="BY2825" s="4"/>
    </row>
    <row r="2826" spans="1:77" x14ac:dyDescent="0.25">
      <c r="A2826" s="1" t="s">
        <v>392</v>
      </c>
      <c r="B2826" s="1" t="s">
        <v>384</v>
      </c>
      <c r="C2826" s="85">
        <v>2020</v>
      </c>
      <c r="D2826" s="71">
        <v>44113</v>
      </c>
      <c r="AJ2826" s="66"/>
      <c r="AK2826" s="66"/>
      <c r="AV2826" s="22">
        <v>0.80401780891328423</v>
      </c>
      <c r="BD2826" s="4"/>
      <c r="BE2826" s="72"/>
      <c r="BF2826" s="4"/>
      <c r="BG2826" s="66"/>
      <c r="BS2826" s="66"/>
      <c r="BV2826" s="72"/>
      <c r="BW2826" s="66"/>
      <c r="BX2826" s="4"/>
      <c r="BY2826" s="4"/>
    </row>
    <row r="2827" spans="1:77" x14ac:dyDescent="0.25">
      <c r="A2827" s="1" t="s">
        <v>392</v>
      </c>
      <c r="B2827" s="1" t="s">
        <v>384</v>
      </c>
      <c r="C2827" s="85">
        <v>2020</v>
      </c>
      <c r="D2827" s="71">
        <v>44116</v>
      </c>
      <c r="AJ2827" s="66"/>
      <c r="AK2827" s="66"/>
      <c r="AV2827" s="22">
        <v>0.88830038288585556</v>
      </c>
      <c r="BD2827" s="4"/>
      <c r="BE2827" s="72"/>
      <c r="BF2827" s="4"/>
      <c r="BG2827" s="66"/>
      <c r="BS2827" s="66"/>
      <c r="BV2827" s="72"/>
      <c r="BW2827" s="66"/>
      <c r="BX2827" s="4"/>
      <c r="BY2827" s="4"/>
    </row>
    <row r="2828" spans="1:77" x14ac:dyDescent="0.25">
      <c r="A2828" s="1" t="s">
        <v>392</v>
      </c>
      <c r="B2828" s="1" t="s">
        <v>384</v>
      </c>
      <c r="C2828" s="85">
        <v>2020</v>
      </c>
      <c r="D2828" s="71">
        <v>44123</v>
      </c>
      <c r="AJ2828" s="66"/>
      <c r="AK2828" s="66"/>
      <c r="AV2828" s="22">
        <v>0.94466492118450418</v>
      </c>
      <c r="BD2828" s="4"/>
      <c r="BE2828" s="72"/>
      <c r="BF2828" s="4"/>
      <c r="BG2828" s="66"/>
      <c r="BS2828" s="66"/>
      <c r="BV2828" s="72"/>
      <c r="BW2828" s="66"/>
      <c r="BX2828" s="4"/>
      <c r="BY2828" s="4"/>
    </row>
    <row r="2829" spans="1:77" x14ac:dyDescent="0.25">
      <c r="A2829" s="1" t="s">
        <v>392</v>
      </c>
      <c r="B2829" s="50" t="s">
        <v>379</v>
      </c>
      <c r="C2829" s="85">
        <v>2020</v>
      </c>
      <c r="D2829" s="3">
        <v>44056</v>
      </c>
      <c r="BM2829" s="1">
        <v>3</v>
      </c>
      <c r="BY2829" s="4"/>
    </row>
    <row r="2830" spans="1:77" x14ac:dyDescent="0.25">
      <c r="A2830" s="1" t="s">
        <v>392</v>
      </c>
      <c r="B2830" s="50" t="s">
        <v>382</v>
      </c>
      <c r="C2830" s="85">
        <v>2020</v>
      </c>
      <c r="D2830" s="3">
        <v>44056</v>
      </c>
      <c r="BM2830" s="1">
        <v>3</v>
      </c>
      <c r="BY2830" s="4"/>
    </row>
    <row r="2831" spans="1:77" x14ac:dyDescent="0.25">
      <c r="A2831" s="1" t="s">
        <v>392</v>
      </c>
      <c r="B2831" s="49" t="s">
        <v>380</v>
      </c>
      <c r="C2831" s="85">
        <v>2020</v>
      </c>
      <c r="D2831" s="3">
        <v>44056</v>
      </c>
      <c r="BM2831" s="1">
        <v>3</v>
      </c>
      <c r="BY2831" s="4"/>
    </row>
    <row r="2832" spans="1:77" x14ac:dyDescent="0.25">
      <c r="A2832" s="1" t="s">
        <v>392</v>
      </c>
      <c r="B2832" s="49" t="s">
        <v>383</v>
      </c>
      <c r="C2832" s="85">
        <v>2020</v>
      </c>
      <c r="D2832" s="3">
        <v>44055</v>
      </c>
      <c r="BM2832" s="1">
        <v>3</v>
      </c>
      <c r="BY2832" s="4"/>
    </row>
    <row r="2833" spans="1:77" x14ac:dyDescent="0.25">
      <c r="A2833" s="1" t="s">
        <v>392</v>
      </c>
      <c r="B2833" s="49" t="s">
        <v>384</v>
      </c>
      <c r="C2833" s="85">
        <v>2020</v>
      </c>
      <c r="D2833" s="3">
        <v>44055</v>
      </c>
      <c r="BM2833" s="1">
        <v>3</v>
      </c>
      <c r="BY2833" s="4"/>
    </row>
    <row r="2834" spans="1:77" x14ac:dyDescent="0.25">
      <c r="A2834" s="1" t="s">
        <v>392</v>
      </c>
      <c r="B2834" s="50" t="s">
        <v>381</v>
      </c>
      <c r="C2834" s="85">
        <v>2020</v>
      </c>
      <c r="D2834" s="3">
        <v>44055</v>
      </c>
      <c r="BM2834" s="1">
        <v>3</v>
      </c>
      <c r="BY2834" s="4"/>
    </row>
    <row r="2835" spans="1:77" x14ac:dyDescent="0.25">
      <c r="A2835" s="1" t="s">
        <v>392</v>
      </c>
      <c r="B2835" s="53" t="s">
        <v>379</v>
      </c>
      <c r="C2835" s="85">
        <v>2020</v>
      </c>
      <c r="D2835" s="74">
        <v>44097</v>
      </c>
      <c r="BC2835" s="52">
        <v>42</v>
      </c>
      <c r="BY2835" s="4"/>
    </row>
    <row r="2836" spans="1:77" x14ac:dyDescent="0.25">
      <c r="A2836" s="1" t="s">
        <v>392</v>
      </c>
      <c r="B2836" s="53" t="s">
        <v>379</v>
      </c>
      <c r="C2836" s="85">
        <v>2020</v>
      </c>
      <c r="D2836" s="74">
        <v>44118</v>
      </c>
      <c r="BC2836" s="52">
        <v>89.85</v>
      </c>
      <c r="BY2836" s="4"/>
    </row>
    <row r="2837" spans="1:77" x14ac:dyDescent="0.25">
      <c r="A2837" s="1" t="s">
        <v>392</v>
      </c>
      <c r="B2837" s="53" t="s">
        <v>379</v>
      </c>
      <c r="C2837" s="85">
        <v>2020</v>
      </c>
      <c r="D2837" s="74">
        <v>44134</v>
      </c>
      <c r="BC2837" s="52">
        <v>319.85000000000002</v>
      </c>
      <c r="BY2837" s="4"/>
    </row>
    <row r="2838" spans="1:77" x14ac:dyDescent="0.25">
      <c r="A2838" s="1" t="s">
        <v>392</v>
      </c>
      <c r="B2838" s="53" t="s">
        <v>382</v>
      </c>
      <c r="C2838" s="85">
        <v>2020</v>
      </c>
      <c r="D2838" s="74">
        <v>44097</v>
      </c>
      <c r="BC2838" s="52">
        <v>45.15</v>
      </c>
      <c r="BY2838" s="4"/>
    </row>
    <row r="2839" spans="1:77" x14ac:dyDescent="0.25">
      <c r="A2839" s="1" t="s">
        <v>392</v>
      </c>
      <c r="B2839" s="53" t="s">
        <v>382</v>
      </c>
      <c r="C2839" s="85">
        <v>2020</v>
      </c>
      <c r="D2839" s="74">
        <v>44118</v>
      </c>
      <c r="BC2839" s="52">
        <v>117.1</v>
      </c>
      <c r="BY2839" s="4"/>
    </row>
    <row r="2840" spans="1:77" x14ac:dyDescent="0.25">
      <c r="A2840" s="1" t="s">
        <v>392</v>
      </c>
      <c r="B2840" s="53" t="s">
        <v>382</v>
      </c>
      <c r="C2840" s="85">
        <v>2020</v>
      </c>
      <c r="D2840" s="74">
        <v>44134</v>
      </c>
      <c r="BC2840" s="52">
        <v>295.5</v>
      </c>
      <c r="BY2840" s="4"/>
    </row>
    <row r="2841" spans="1:77" x14ac:dyDescent="0.25">
      <c r="A2841" s="1" t="s">
        <v>392</v>
      </c>
      <c r="B2841" s="55" t="s">
        <v>380</v>
      </c>
      <c r="C2841" s="85">
        <v>2020</v>
      </c>
      <c r="D2841" s="74">
        <v>44097</v>
      </c>
      <c r="BC2841" s="52">
        <v>41.1</v>
      </c>
      <c r="BY2841" s="4"/>
    </row>
    <row r="2842" spans="1:77" x14ac:dyDescent="0.25">
      <c r="A2842" s="1" t="s">
        <v>392</v>
      </c>
      <c r="B2842" s="55" t="s">
        <v>380</v>
      </c>
      <c r="C2842" s="85">
        <v>2020</v>
      </c>
      <c r="D2842" s="74">
        <v>44118</v>
      </c>
      <c r="BC2842" s="52">
        <v>110</v>
      </c>
      <c r="BY2842" s="4"/>
    </row>
    <row r="2843" spans="1:77" x14ac:dyDescent="0.25">
      <c r="A2843" s="1" t="s">
        <v>392</v>
      </c>
      <c r="B2843" s="55" t="s">
        <v>380</v>
      </c>
      <c r="C2843" s="85">
        <v>2020</v>
      </c>
      <c r="D2843" s="74">
        <v>44134</v>
      </c>
      <c r="BC2843" s="52">
        <v>350.1</v>
      </c>
      <c r="BY2843" s="4"/>
    </row>
    <row r="2844" spans="1:77" x14ac:dyDescent="0.25">
      <c r="A2844" s="1" t="s">
        <v>392</v>
      </c>
      <c r="B2844" s="55" t="s">
        <v>383</v>
      </c>
      <c r="C2844" s="85">
        <v>2020</v>
      </c>
      <c r="D2844" s="74">
        <v>44097</v>
      </c>
      <c r="BC2844" s="52">
        <v>38.5</v>
      </c>
      <c r="BY2844" s="4"/>
    </row>
    <row r="2845" spans="1:77" x14ac:dyDescent="0.25">
      <c r="A2845" s="1" t="s">
        <v>392</v>
      </c>
      <c r="B2845" s="55" t="s">
        <v>383</v>
      </c>
      <c r="C2845" s="85">
        <v>2020</v>
      </c>
      <c r="D2845" s="74">
        <v>44118</v>
      </c>
      <c r="BC2845" s="52">
        <v>116.25</v>
      </c>
      <c r="BY2845" s="4"/>
    </row>
    <row r="2846" spans="1:77" x14ac:dyDescent="0.25">
      <c r="A2846" s="1" t="s">
        <v>392</v>
      </c>
      <c r="B2846" s="55" t="s">
        <v>383</v>
      </c>
      <c r="C2846" s="85">
        <v>2020</v>
      </c>
      <c r="D2846" s="74">
        <v>44134</v>
      </c>
      <c r="BC2846" s="52">
        <v>340.35</v>
      </c>
      <c r="BY2846" s="4"/>
    </row>
    <row r="2847" spans="1:77" x14ac:dyDescent="0.25">
      <c r="A2847" s="1" t="s">
        <v>392</v>
      </c>
      <c r="B2847" s="55" t="s">
        <v>384</v>
      </c>
      <c r="C2847" s="85">
        <v>2020</v>
      </c>
      <c r="D2847" s="74">
        <v>44097</v>
      </c>
      <c r="BC2847" s="52">
        <v>53.5</v>
      </c>
      <c r="BY2847" s="4"/>
    </row>
    <row r="2848" spans="1:77" x14ac:dyDescent="0.25">
      <c r="A2848" s="1" t="s">
        <v>392</v>
      </c>
      <c r="B2848" s="55" t="s">
        <v>384</v>
      </c>
      <c r="C2848" s="85">
        <v>2020</v>
      </c>
      <c r="D2848" s="74">
        <v>44118</v>
      </c>
      <c r="BC2848" s="52">
        <v>124.8</v>
      </c>
      <c r="BY2848" s="4"/>
    </row>
    <row r="2849" spans="1:128" x14ac:dyDescent="0.25">
      <c r="A2849" s="1" t="s">
        <v>392</v>
      </c>
      <c r="B2849" s="55" t="s">
        <v>384</v>
      </c>
      <c r="C2849" s="85">
        <v>2020</v>
      </c>
      <c r="D2849" s="74">
        <v>44134</v>
      </c>
      <c r="BC2849" s="52">
        <v>380.25</v>
      </c>
      <c r="BY2849" s="4"/>
    </row>
    <row r="2850" spans="1:128" x14ac:dyDescent="0.25">
      <c r="A2850" s="1" t="s">
        <v>392</v>
      </c>
      <c r="B2850" s="53" t="s">
        <v>381</v>
      </c>
      <c r="C2850" s="85">
        <v>2020</v>
      </c>
      <c r="D2850" s="74">
        <v>44097</v>
      </c>
      <c r="BC2850" s="52">
        <v>42.85</v>
      </c>
      <c r="BY2850" s="4"/>
    </row>
    <row r="2851" spans="1:128" x14ac:dyDescent="0.25">
      <c r="A2851" s="1" t="s">
        <v>392</v>
      </c>
      <c r="B2851" s="53" t="s">
        <v>381</v>
      </c>
      <c r="C2851" s="85">
        <v>2020</v>
      </c>
      <c r="D2851" s="74">
        <v>44118</v>
      </c>
      <c r="BC2851" s="52">
        <v>136.65</v>
      </c>
      <c r="BY2851" s="4"/>
    </row>
    <row r="2852" spans="1:128" x14ac:dyDescent="0.25">
      <c r="A2852" s="1" t="s">
        <v>392</v>
      </c>
      <c r="B2852" s="53" t="s">
        <v>381</v>
      </c>
      <c r="C2852" s="85">
        <v>2020</v>
      </c>
      <c r="D2852" s="74">
        <v>44134</v>
      </c>
      <c r="BC2852" s="52">
        <v>356.75</v>
      </c>
      <c r="BY2852" s="4"/>
    </row>
    <row r="2853" spans="1:128" x14ac:dyDescent="0.25">
      <c r="A2853" s="1" t="s">
        <v>392</v>
      </c>
      <c r="B2853" s="58" t="s">
        <v>393</v>
      </c>
      <c r="C2853" s="85">
        <v>2020</v>
      </c>
      <c r="D2853" s="3">
        <v>44041</v>
      </c>
      <c r="BY2853" s="4"/>
      <c r="DN2853" s="72">
        <f>DV2853</f>
        <v>0.35919708698355801</v>
      </c>
      <c r="DO2853" s="72">
        <f t="shared" ref="DO2853:DP2853" si="2">DW2853</f>
        <v>0.34349504780888906</v>
      </c>
      <c r="DP2853" s="72">
        <f t="shared" si="2"/>
        <v>0.34856018943642664</v>
      </c>
      <c r="DV2853" s="21">
        <v>0.35919708698355801</v>
      </c>
      <c r="DW2853" s="21">
        <v>0.34349504780888906</v>
      </c>
      <c r="DX2853" s="21">
        <v>0.34856018943642664</v>
      </c>
    </row>
    <row r="2854" spans="1:128" x14ac:dyDescent="0.25">
      <c r="A2854" s="1" t="s">
        <v>392</v>
      </c>
      <c r="B2854" s="58" t="s">
        <v>393</v>
      </c>
      <c r="C2854" s="85">
        <v>2020</v>
      </c>
      <c r="D2854" s="3">
        <v>44042</v>
      </c>
      <c r="BY2854" s="4"/>
      <c r="DN2854" s="72">
        <f t="shared" ref="DN2854:DN2917" si="3">DV2854</f>
        <v>0.356812480186672</v>
      </c>
      <c r="DO2854" s="72">
        <f t="shared" ref="DO2854:DO2917" si="4">DW2854</f>
        <v>0.34557461184476906</v>
      </c>
      <c r="DP2854" s="72">
        <f t="shared" ref="DP2854:DP2917" si="5">DX2854</f>
        <v>0.35120809142800169</v>
      </c>
      <c r="DV2854" s="21">
        <v>0.356812480186672</v>
      </c>
      <c r="DW2854" s="21">
        <v>0.34557461184476906</v>
      </c>
      <c r="DX2854" s="21">
        <v>0.35120809142800169</v>
      </c>
    </row>
    <row r="2855" spans="1:128" x14ac:dyDescent="0.25">
      <c r="A2855" s="1" t="s">
        <v>392</v>
      </c>
      <c r="B2855" s="58" t="s">
        <v>393</v>
      </c>
      <c r="C2855" s="85">
        <v>2020</v>
      </c>
      <c r="D2855" s="3">
        <v>44043</v>
      </c>
      <c r="BY2855" s="4"/>
      <c r="DN2855" s="72">
        <f t="shared" si="3"/>
        <v>0.35430236776889734</v>
      </c>
      <c r="DO2855" s="72">
        <f t="shared" si="4"/>
        <v>0.3464309029183667</v>
      </c>
      <c r="DP2855" s="72">
        <f t="shared" si="5"/>
        <v>0.35217096487948352</v>
      </c>
      <c r="DV2855" s="21">
        <v>0.35430236776889734</v>
      </c>
      <c r="DW2855" s="21">
        <v>0.3464309029183667</v>
      </c>
      <c r="DX2855" s="21">
        <v>0.35217096487948352</v>
      </c>
    </row>
    <row r="2856" spans="1:128" x14ac:dyDescent="0.25">
      <c r="A2856" s="1" t="s">
        <v>392</v>
      </c>
      <c r="B2856" s="58" t="s">
        <v>393</v>
      </c>
      <c r="C2856" s="85">
        <v>2020</v>
      </c>
      <c r="D2856" s="3">
        <v>44044</v>
      </c>
      <c r="BY2856" s="4"/>
      <c r="DN2856" s="72">
        <f t="shared" si="3"/>
        <v>0.35191776097201133</v>
      </c>
      <c r="DO2856" s="72">
        <f t="shared" si="4"/>
        <v>0.34618624832591027</v>
      </c>
      <c r="DP2856" s="72">
        <f t="shared" si="5"/>
        <v>0.35289311996809491</v>
      </c>
      <c r="DV2856" s="21">
        <v>0.35191776097201133</v>
      </c>
      <c r="DW2856" s="21">
        <v>0.34618624832591027</v>
      </c>
      <c r="DX2856" s="21">
        <v>0.35289311996809491</v>
      </c>
    </row>
    <row r="2857" spans="1:128" x14ac:dyDescent="0.25">
      <c r="A2857" s="1" t="s">
        <v>392</v>
      </c>
      <c r="B2857" s="58" t="s">
        <v>393</v>
      </c>
      <c r="C2857" s="85">
        <v>2020</v>
      </c>
      <c r="D2857" s="3">
        <v>44045</v>
      </c>
      <c r="BY2857" s="4"/>
      <c r="DN2857" s="72">
        <f t="shared" si="3"/>
        <v>0.34978416541690294</v>
      </c>
      <c r="DO2857" s="72">
        <f t="shared" si="4"/>
        <v>0.34630857562213851</v>
      </c>
      <c r="DP2857" s="72">
        <f t="shared" si="5"/>
        <v>0.35409671178244717</v>
      </c>
      <c r="DV2857" s="21">
        <v>0.34978416541690294</v>
      </c>
      <c r="DW2857" s="21">
        <v>0.34630857562213851</v>
      </c>
      <c r="DX2857" s="21">
        <v>0.35409671178244717</v>
      </c>
    </row>
    <row r="2858" spans="1:128" x14ac:dyDescent="0.25">
      <c r="A2858" s="1" t="s">
        <v>392</v>
      </c>
      <c r="B2858" s="58" t="s">
        <v>393</v>
      </c>
      <c r="C2858" s="85">
        <v>2020</v>
      </c>
      <c r="D2858" s="3">
        <v>44046</v>
      </c>
      <c r="BY2858" s="4"/>
      <c r="DN2858" s="72">
        <f t="shared" si="3"/>
        <v>0.34815259234534934</v>
      </c>
      <c r="DO2858" s="72">
        <f t="shared" si="4"/>
        <v>0.3464309029183667</v>
      </c>
      <c r="DP2858" s="72">
        <f t="shared" si="5"/>
        <v>0.35409671178244717</v>
      </c>
      <c r="DV2858" s="21">
        <v>0.34815259234534934</v>
      </c>
      <c r="DW2858" s="21">
        <v>0.3464309029183667</v>
      </c>
      <c r="DX2858" s="21">
        <v>0.35409671178244717</v>
      </c>
    </row>
    <row r="2859" spans="1:128" x14ac:dyDescent="0.25">
      <c r="A2859" s="1" t="s">
        <v>392</v>
      </c>
      <c r="B2859" s="58" t="s">
        <v>393</v>
      </c>
      <c r="C2859" s="85">
        <v>2020</v>
      </c>
      <c r="D2859" s="3">
        <v>44047</v>
      </c>
      <c r="BY2859" s="4"/>
      <c r="DN2859" s="72">
        <f t="shared" si="3"/>
        <v>0.34714854737823952</v>
      </c>
      <c r="DO2859" s="72">
        <f t="shared" si="4"/>
        <v>0.34532995725231264</v>
      </c>
      <c r="DP2859" s="72">
        <f t="shared" si="5"/>
        <v>0.35361527505670626</v>
      </c>
      <c r="DV2859" s="21">
        <v>0.34714854737823952</v>
      </c>
      <c r="DW2859" s="21">
        <v>0.34532995725231264</v>
      </c>
      <c r="DX2859" s="21">
        <v>0.35361527505670626</v>
      </c>
    </row>
    <row r="2860" spans="1:128" x14ac:dyDescent="0.25">
      <c r="A2860" s="1" t="s">
        <v>392</v>
      </c>
      <c r="B2860" s="58" t="s">
        <v>393</v>
      </c>
      <c r="C2860" s="85">
        <v>2020</v>
      </c>
      <c r="D2860" s="3">
        <v>44048</v>
      </c>
      <c r="BY2860" s="4"/>
      <c r="DN2860" s="72">
        <f t="shared" si="3"/>
        <v>0.34639551365290705</v>
      </c>
      <c r="DO2860" s="72">
        <f t="shared" si="4"/>
        <v>0.34422901158625846</v>
      </c>
      <c r="DP2860" s="72">
        <f t="shared" si="5"/>
        <v>0.35289311996809491</v>
      </c>
      <c r="DV2860" s="21">
        <v>0.34639551365290705</v>
      </c>
      <c r="DW2860" s="21">
        <v>0.34422901158625846</v>
      </c>
      <c r="DX2860" s="21">
        <v>0.35289311996809491</v>
      </c>
    </row>
    <row r="2861" spans="1:128" x14ac:dyDescent="0.25">
      <c r="A2861" s="1" t="s">
        <v>392</v>
      </c>
      <c r="B2861" s="58" t="s">
        <v>393</v>
      </c>
      <c r="C2861" s="85">
        <v>2020</v>
      </c>
      <c r="D2861" s="3">
        <v>44049</v>
      </c>
      <c r="BY2861" s="4"/>
      <c r="DN2861" s="72">
        <f t="shared" si="3"/>
        <v>0.34539146868579718</v>
      </c>
      <c r="DO2861" s="72">
        <f t="shared" si="4"/>
        <v>0.34398435699380198</v>
      </c>
      <c r="DP2861" s="72">
        <f t="shared" si="5"/>
        <v>0.35313383833096534</v>
      </c>
      <c r="DV2861" s="21">
        <v>0.34539146868579718</v>
      </c>
      <c r="DW2861" s="21">
        <v>0.34398435699380198</v>
      </c>
      <c r="DX2861" s="21">
        <v>0.35313383833096534</v>
      </c>
    </row>
    <row r="2862" spans="1:128" x14ac:dyDescent="0.25">
      <c r="A2862" s="1" t="s">
        <v>392</v>
      </c>
      <c r="B2862" s="58" t="s">
        <v>393</v>
      </c>
      <c r="C2862" s="85">
        <v>2020</v>
      </c>
      <c r="D2862" s="3">
        <v>44050</v>
      </c>
      <c r="BY2862" s="4"/>
      <c r="DN2862" s="72">
        <f t="shared" si="3"/>
        <v>0.34350888437246618</v>
      </c>
      <c r="DO2862" s="72">
        <f t="shared" si="4"/>
        <v>0.34398435699380198</v>
      </c>
      <c r="DP2862" s="72">
        <f t="shared" si="5"/>
        <v>0.3531338383309654</v>
      </c>
      <c r="DV2862" s="21">
        <v>0.34350888437246618</v>
      </c>
      <c r="DW2862" s="21">
        <v>0.34398435699380198</v>
      </c>
      <c r="DX2862" s="21">
        <v>0.3531338383309654</v>
      </c>
    </row>
    <row r="2863" spans="1:128" x14ac:dyDescent="0.25">
      <c r="A2863" s="1" t="s">
        <v>392</v>
      </c>
      <c r="B2863" s="58" t="s">
        <v>393</v>
      </c>
      <c r="C2863" s="85">
        <v>2020</v>
      </c>
      <c r="D2863" s="3">
        <v>44051</v>
      </c>
      <c r="BY2863" s="4"/>
      <c r="DN2863" s="72">
        <f t="shared" si="3"/>
        <v>0.34112427757558023</v>
      </c>
      <c r="DO2863" s="72">
        <f t="shared" si="4"/>
        <v>0.34361737510511725</v>
      </c>
      <c r="DP2863" s="72">
        <f t="shared" si="5"/>
        <v>0.35193024651661303</v>
      </c>
      <c r="DV2863" s="21">
        <v>0.34112427757558023</v>
      </c>
      <c r="DW2863" s="21">
        <v>0.34361737510511725</v>
      </c>
      <c r="DX2863" s="21">
        <v>0.35193024651661303</v>
      </c>
    </row>
    <row r="2864" spans="1:128" x14ac:dyDescent="0.25">
      <c r="A2864" s="1" t="s">
        <v>392</v>
      </c>
      <c r="B2864" s="58" t="s">
        <v>393</v>
      </c>
      <c r="C2864" s="85">
        <v>2020</v>
      </c>
      <c r="D2864" s="3">
        <v>44052</v>
      </c>
      <c r="BY2864" s="4"/>
      <c r="DN2864" s="72">
        <f t="shared" si="3"/>
        <v>0.34062225509202532</v>
      </c>
      <c r="DO2864" s="72">
        <f t="shared" si="4"/>
        <v>0.34251642943906313</v>
      </c>
      <c r="DP2864" s="72">
        <f t="shared" si="5"/>
        <v>0.35096737306513126</v>
      </c>
      <c r="DV2864" s="21">
        <v>0.34062225509202532</v>
      </c>
      <c r="DW2864" s="21">
        <v>0.34251642943906313</v>
      </c>
      <c r="DX2864" s="21">
        <v>0.35096737306513126</v>
      </c>
    </row>
    <row r="2865" spans="1:128" x14ac:dyDescent="0.25">
      <c r="A2865" s="1" t="s">
        <v>392</v>
      </c>
      <c r="B2865" s="58" t="s">
        <v>393</v>
      </c>
      <c r="C2865" s="85">
        <v>2020</v>
      </c>
      <c r="D2865" s="3">
        <v>44053</v>
      </c>
      <c r="BY2865" s="4"/>
      <c r="DN2865" s="72">
        <f t="shared" si="3"/>
        <v>0.33886517639958302</v>
      </c>
      <c r="DO2865" s="72">
        <f t="shared" si="4"/>
        <v>0.34190479295792198</v>
      </c>
      <c r="DP2865" s="72">
        <f t="shared" si="5"/>
        <v>0.35048593633939029</v>
      </c>
      <c r="DV2865" s="21">
        <v>0.33886517639958302</v>
      </c>
      <c r="DW2865" s="21">
        <v>0.34190479295792198</v>
      </c>
      <c r="DX2865" s="21">
        <v>0.35048593633939029</v>
      </c>
    </row>
    <row r="2866" spans="1:128" x14ac:dyDescent="0.25">
      <c r="A2866" s="1" t="s">
        <v>392</v>
      </c>
      <c r="B2866" s="58" t="s">
        <v>393</v>
      </c>
      <c r="C2866" s="85">
        <v>2020</v>
      </c>
      <c r="D2866" s="3">
        <v>44054</v>
      </c>
      <c r="BY2866" s="4"/>
      <c r="DN2866" s="72">
        <f t="shared" si="3"/>
        <v>0.33723360332802949</v>
      </c>
      <c r="DO2866" s="72">
        <f t="shared" si="4"/>
        <v>0.3409261745880961</v>
      </c>
      <c r="DP2866" s="72">
        <f t="shared" si="5"/>
        <v>0.34988414043221416</v>
      </c>
      <c r="DV2866" s="21">
        <v>0.33723360332802949</v>
      </c>
      <c r="DW2866" s="21">
        <v>0.3409261745880961</v>
      </c>
      <c r="DX2866" s="21">
        <v>0.34988414043221416</v>
      </c>
    </row>
    <row r="2867" spans="1:128" x14ac:dyDescent="0.25">
      <c r="A2867" s="1" t="s">
        <v>392</v>
      </c>
      <c r="B2867" s="58" t="s">
        <v>393</v>
      </c>
      <c r="C2867" s="85">
        <v>2020</v>
      </c>
      <c r="D2867" s="3">
        <v>44055</v>
      </c>
      <c r="BY2867" s="4"/>
      <c r="DN2867" s="72">
        <f t="shared" si="3"/>
        <v>0.33610405274003086</v>
      </c>
      <c r="DO2867" s="72">
        <f t="shared" si="4"/>
        <v>0.34031453810695489</v>
      </c>
      <c r="DP2867" s="72">
        <f t="shared" si="5"/>
        <v>0.35000449961364938</v>
      </c>
      <c r="DV2867" s="21">
        <v>0.33610405274003086</v>
      </c>
      <c r="DW2867" s="21">
        <v>0.34031453810695489</v>
      </c>
      <c r="DX2867" s="21">
        <v>0.35000449961364938</v>
      </c>
    </row>
    <row r="2868" spans="1:128" x14ac:dyDescent="0.25">
      <c r="A2868" s="1" t="s">
        <v>392</v>
      </c>
      <c r="B2868" s="58" t="s">
        <v>393</v>
      </c>
      <c r="C2868" s="85">
        <v>2020</v>
      </c>
      <c r="D2868" s="3">
        <v>44056</v>
      </c>
      <c r="BY2868" s="4"/>
      <c r="DN2868" s="72">
        <f t="shared" si="3"/>
        <v>0.33497450215203223</v>
      </c>
      <c r="DO2868" s="72">
        <f t="shared" si="4"/>
        <v>0.33958057432958544</v>
      </c>
      <c r="DP2868" s="72">
        <f t="shared" si="5"/>
        <v>0.3490416261621675</v>
      </c>
      <c r="DV2868" s="21">
        <v>0.33497450215203223</v>
      </c>
      <c r="DW2868" s="21">
        <v>0.33958057432958544</v>
      </c>
      <c r="DX2868" s="21">
        <v>0.3490416261621675</v>
      </c>
    </row>
    <row r="2869" spans="1:128" x14ac:dyDescent="0.25">
      <c r="A2869" s="1" t="s">
        <v>392</v>
      </c>
      <c r="B2869" s="58" t="s">
        <v>393</v>
      </c>
      <c r="C2869" s="85">
        <v>2020</v>
      </c>
      <c r="D2869" s="3">
        <v>44057</v>
      </c>
      <c r="BY2869" s="4"/>
      <c r="DN2869" s="72">
        <f t="shared" si="3"/>
        <v>0.33271540097603503</v>
      </c>
      <c r="DO2869" s="72">
        <f t="shared" si="4"/>
        <v>0.33860195595975962</v>
      </c>
      <c r="DP2869" s="72">
        <f t="shared" si="5"/>
        <v>0.34747695680350954</v>
      </c>
      <c r="DV2869" s="21">
        <v>0.33271540097603503</v>
      </c>
      <c r="DW2869" s="21">
        <v>0.33860195595975962</v>
      </c>
      <c r="DX2869" s="21">
        <v>0.34747695680350954</v>
      </c>
    </row>
    <row r="2870" spans="1:128" x14ac:dyDescent="0.25">
      <c r="A2870" s="1" t="s">
        <v>392</v>
      </c>
      <c r="B2870" s="58" t="s">
        <v>393</v>
      </c>
      <c r="C2870" s="85">
        <v>2020</v>
      </c>
      <c r="D2870" s="3">
        <v>44058</v>
      </c>
      <c r="BY2870" s="4"/>
      <c r="DN2870" s="72">
        <f t="shared" si="3"/>
        <v>0.33183686162981385</v>
      </c>
      <c r="DO2870" s="72">
        <f t="shared" si="4"/>
        <v>0.33762333758993374</v>
      </c>
      <c r="DP2870" s="72">
        <f t="shared" si="5"/>
        <v>0.34675480171489814</v>
      </c>
      <c r="DV2870" s="21">
        <v>0.33183686162981385</v>
      </c>
      <c r="DW2870" s="21">
        <v>0.33762333758993374</v>
      </c>
      <c r="DX2870" s="21">
        <v>0.34675480171489814</v>
      </c>
    </row>
    <row r="2871" spans="1:128" x14ac:dyDescent="0.25">
      <c r="A2871" s="1" t="s">
        <v>392</v>
      </c>
      <c r="B2871" s="58" t="s">
        <v>393</v>
      </c>
      <c r="C2871" s="85">
        <v>2020</v>
      </c>
      <c r="D2871" s="3">
        <v>44059</v>
      </c>
      <c r="BY2871" s="4"/>
      <c r="DN2871" s="72">
        <f t="shared" si="3"/>
        <v>0.33045629980003777</v>
      </c>
      <c r="DO2871" s="72">
        <f t="shared" si="4"/>
        <v>0.3366447192201078</v>
      </c>
      <c r="DP2871" s="72">
        <f t="shared" si="5"/>
        <v>0.34591228744485158</v>
      </c>
      <c r="DV2871" s="21">
        <v>0.33045629980003777</v>
      </c>
      <c r="DW2871" s="21">
        <v>0.3366447192201078</v>
      </c>
      <c r="DX2871" s="21">
        <v>0.34591228744485158</v>
      </c>
    </row>
    <row r="2872" spans="1:128" x14ac:dyDescent="0.25">
      <c r="A2872" s="1" t="s">
        <v>392</v>
      </c>
      <c r="B2872" s="58" t="s">
        <v>393</v>
      </c>
      <c r="C2872" s="85">
        <v>2020</v>
      </c>
      <c r="D2872" s="3">
        <v>44060</v>
      </c>
      <c r="BY2872" s="4"/>
      <c r="DN2872" s="72">
        <f t="shared" si="3"/>
        <v>0.32970326607470535</v>
      </c>
      <c r="DO2872" s="72">
        <f t="shared" si="4"/>
        <v>0.33566610085028192</v>
      </c>
      <c r="DP2872" s="72">
        <f t="shared" si="5"/>
        <v>0.34555120990054583</v>
      </c>
      <c r="DV2872" s="21">
        <v>0.32970326607470535</v>
      </c>
      <c r="DW2872" s="21">
        <v>0.33566610085028192</v>
      </c>
      <c r="DX2872" s="21">
        <v>0.34555120990054583</v>
      </c>
    </row>
    <row r="2873" spans="1:128" x14ac:dyDescent="0.25">
      <c r="A2873" s="1" t="s">
        <v>392</v>
      </c>
      <c r="B2873" s="58" t="s">
        <v>393</v>
      </c>
      <c r="C2873" s="85">
        <v>2020</v>
      </c>
      <c r="D2873" s="3">
        <v>44061</v>
      </c>
      <c r="BY2873" s="4"/>
      <c r="DN2873" s="72">
        <f t="shared" si="3"/>
        <v>0.3298287716955941</v>
      </c>
      <c r="DO2873" s="72">
        <f t="shared" si="4"/>
        <v>0.33517679166536896</v>
      </c>
      <c r="DP2873" s="72">
        <f t="shared" si="5"/>
        <v>0.34519013235624019</v>
      </c>
      <c r="DV2873" s="21">
        <v>0.3298287716955941</v>
      </c>
      <c r="DW2873" s="21">
        <v>0.33517679166536896</v>
      </c>
      <c r="DX2873" s="21">
        <v>0.34519013235624019</v>
      </c>
    </row>
    <row r="2874" spans="1:128" x14ac:dyDescent="0.25">
      <c r="A2874" s="1" t="s">
        <v>392</v>
      </c>
      <c r="B2874" s="58" t="s">
        <v>393</v>
      </c>
      <c r="C2874" s="85">
        <v>2020</v>
      </c>
      <c r="D2874" s="3">
        <v>44062</v>
      </c>
      <c r="BY2874" s="4"/>
      <c r="DN2874" s="72">
        <f t="shared" si="3"/>
        <v>0.32869922110759553</v>
      </c>
      <c r="DO2874" s="72">
        <f t="shared" si="4"/>
        <v>0.33542144625782544</v>
      </c>
      <c r="DP2874" s="72">
        <f t="shared" si="5"/>
        <v>0.34446797726762879</v>
      </c>
      <c r="DV2874" s="21">
        <v>0.32869922110759553</v>
      </c>
      <c r="DW2874" s="21">
        <v>0.33542144625782544</v>
      </c>
      <c r="DX2874" s="21">
        <v>0.34446797726762879</v>
      </c>
    </row>
    <row r="2875" spans="1:128" x14ac:dyDescent="0.25">
      <c r="A2875" s="1" t="s">
        <v>392</v>
      </c>
      <c r="B2875" s="58" t="s">
        <v>393</v>
      </c>
      <c r="C2875" s="85">
        <v>2020</v>
      </c>
      <c r="D2875" s="3">
        <v>44063</v>
      </c>
      <c r="BY2875" s="4"/>
      <c r="DN2875" s="72">
        <f t="shared" si="3"/>
        <v>0.32782068176137436</v>
      </c>
      <c r="DO2875" s="72">
        <f t="shared" si="4"/>
        <v>0.33517679166536896</v>
      </c>
      <c r="DP2875" s="72">
        <f t="shared" si="5"/>
        <v>0.34434761808619352</v>
      </c>
      <c r="DV2875" s="21">
        <v>0.32782068176137436</v>
      </c>
      <c r="DW2875" s="21">
        <v>0.33517679166536896</v>
      </c>
      <c r="DX2875" s="21">
        <v>0.34434761808619352</v>
      </c>
    </row>
    <row r="2876" spans="1:128" x14ac:dyDescent="0.25">
      <c r="A2876" s="1" t="s">
        <v>392</v>
      </c>
      <c r="B2876" s="58" t="s">
        <v>393</v>
      </c>
      <c r="C2876" s="85">
        <v>2020</v>
      </c>
      <c r="D2876" s="3">
        <v>44064</v>
      </c>
      <c r="BY2876" s="4"/>
      <c r="DN2876" s="72">
        <f t="shared" si="3"/>
        <v>0.3298287716955941</v>
      </c>
      <c r="DO2876" s="72">
        <f t="shared" si="4"/>
        <v>0.33517679166536896</v>
      </c>
      <c r="DP2876" s="72">
        <f t="shared" si="5"/>
        <v>0.34470869563049922</v>
      </c>
      <c r="DV2876" s="21">
        <v>0.3298287716955941</v>
      </c>
      <c r="DW2876" s="21">
        <v>0.33517679166536896</v>
      </c>
      <c r="DX2876" s="21">
        <v>0.34470869563049922</v>
      </c>
    </row>
    <row r="2877" spans="1:128" x14ac:dyDescent="0.25">
      <c r="A2877" s="1" t="s">
        <v>392</v>
      </c>
      <c r="B2877" s="58" t="s">
        <v>393</v>
      </c>
      <c r="C2877" s="85">
        <v>2020</v>
      </c>
      <c r="D2877" s="3">
        <v>44065</v>
      </c>
      <c r="BY2877" s="4"/>
      <c r="DN2877" s="72">
        <f t="shared" si="3"/>
        <v>0.33007978293737161</v>
      </c>
      <c r="DO2877" s="72">
        <f t="shared" si="4"/>
        <v>0.33591075544273835</v>
      </c>
      <c r="DP2877" s="72">
        <f t="shared" si="5"/>
        <v>0.34446797726762879</v>
      </c>
      <c r="DV2877" s="21">
        <v>0.33007978293737161</v>
      </c>
      <c r="DW2877" s="21">
        <v>0.33591075544273835</v>
      </c>
      <c r="DX2877" s="21">
        <v>0.34446797726762879</v>
      </c>
    </row>
    <row r="2878" spans="1:128" x14ac:dyDescent="0.25">
      <c r="A2878" s="1" t="s">
        <v>392</v>
      </c>
      <c r="B2878" s="58" t="s">
        <v>393</v>
      </c>
      <c r="C2878" s="85">
        <v>2020</v>
      </c>
      <c r="D2878" s="3">
        <v>44066</v>
      </c>
      <c r="BY2878" s="4"/>
      <c r="DN2878" s="72">
        <f t="shared" si="3"/>
        <v>0.33007978293737161</v>
      </c>
      <c r="DO2878" s="72">
        <f t="shared" si="4"/>
        <v>0.33591075544273835</v>
      </c>
      <c r="DP2878" s="72">
        <f t="shared" si="5"/>
        <v>0.3442272589047583</v>
      </c>
      <c r="DV2878" s="21">
        <v>0.33007978293737161</v>
      </c>
      <c r="DW2878" s="21">
        <v>0.33591075544273835</v>
      </c>
      <c r="DX2878" s="21">
        <v>0.3442272589047583</v>
      </c>
    </row>
    <row r="2879" spans="1:128" x14ac:dyDescent="0.25">
      <c r="A2879" s="1" t="s">
        <v>392</v>
      </c>
      <c r="B2879" s="58" t="s">
        <v>393</v>
      </c>
      <c r="C2879" s="85">
        <v>2020</v>
      </c>
      <c r="D2879" s="3">
        <v>44067</v>
      </c>
      <c r="BY2879" s="4"/>
      <c r="DN2879" s="72">
        <f t="shared" si="3"/>
        <v>0.33083281666270403</v>
      </c>
      <c r="DO2879" s="72">
        <f t="shared" si="4"/>
        <v>0.3366447192201078</v>
      </c>
      <c r="DP2879" s="72">
        <f t="shared" si="5"/>
        <v>0.34410689972332309</v>
      </c>
      <c r="DV2879" s="21">
        <v>0.33083281666270403</v>
      </c>
      <c r="DW2879" s="21">
        <v>0.3366447192201078</v>
      </c>
      <c r="DX2879" s="21">
        <v>0.34410689972332309</v>
      </c>
    </row>
    <row r="2880" spans="1:128" x14ac:dyDescent="0.25">
      <c r="A2880" s="1" t="s">
        <v>392</v>
      </c>
      <c r="B2880" s="58" t="s">
        <v>393</v>
      </c>
      <c r="C2880" s="85">
        <v>2020</v>
      </c>
      <c r="D2880" s="3">
        <v>44068</v>
      </c>
      <c r="BY2880" s="4"/>
      <c r="DN2880" s="72">
        <f t="shared" si="3"/>
        <v>0.33007978293737161</v>
      </c>
      <c r="DO2880" s="72">
        <f t="shared" si="4"/>
        <v>0.33688937381256429</v>
      </c>
      <c r="DP2880" s="72">
        <f t="shared" si="5"/>
        <v>0.34446797726762879</v>
      </c>
      <c r="DV2880" s="21">
        <v>0.33007978293737161</v>
      </c>
      <c r="DW2880" s="21">
        <v>0.33688937381256429</v>
      </c>
      <c r="DX2880" s="21">
        <v>0.34446797726762879</v>
      </c>
    </row>
    <row r="2881" spans="1:128" x14ac:dyDescent="0.25">
      <c r="A2881" s="1" t="s">
        <v>392</v>
      </c>
      <c r="B2881" s="58" t="s">
        <v>393</v>
      </c>
      <c r="C2881" s="85">
        <v>2020</v>
      </c>
      <c r="D2881" s="3">
        <v>44069</v>
      </c>
      <c r="BY2881" s="4"/>
      <c r="DN2881" s="72">
        <f t="shared" si="3"/>
        <v>0.32907573797026168</v>
      </c>
      <c r="DO2881" s="72">
        <f t="shared" si="4"/>
        <v>0.33591075544273835</v>
      </c>
      <c r="DP2881" s="72">
        <f t="shared" si="5"/>
        <v>0.34374582217901739</v>
      </c>
      <c r="DV2881" s="21">
        <v>0.32907573797026168</v>
      </c>
      <c r="DW2881" s="21">
        <v>0.33591075544273835</v>
      </c>
      <c r="DX2881" s="21">
        <v>0.34374582217901739</v>
      </c>
    </row>
    <row r="2882" spans="1:128" x14ac:dyDescent="0.25">
      <c r="A2882" s="1" t="s">
        <v>392</v>
      </c>
      <c r="B2882" s="58" t="s">
        <v>393</v>
      </c>
      <c r="C2882" s="85">
        <v>2020</v>
      </c>
      <c r="D2882" s="3">
        <v>44070</v>
      </c>
      <c r="BY2882" s="4"/>
      <c r="DN2882" s="72">
        <f t="shared" si="3"/>
        <v>0.32669113117337573</v>
      </c>
      <c r="DO2882" s="72">
        <f t="shared" si="4"/>
        <v>0.33542144625782538</v>
      </c>
      <c r="DP2882" s="72">
        <f t="shared" si="5"/>
        <v>0.34278294872753551</v>
      </c>
      <c r="DV2882" s="21">
        <v>0.32669113117337573</v>
      </c>
      <c r="DW2882" s="21">
        <v>0.33542144625782538</v>
      </c>
      <c r="DX2882" s="21">
        <v>0.34278294872753551</v>
      </c>
    </row>
    <row r="2883" spans="1:128" x14ac:dyDescent="0.25">
      <c r="A2883" s="1" t="s">
        <v>392</v>
      </c>
      <c r="B2883" s="58" t="s">
        <v>393</v>
      </c>
      <c r="C2883" s="85">
        <v>2020</v>
      </c>
      <c r="D2883" s="3">
        <v>44071</v>
      </c>
      <c r="BY2883" s="4"/>
      <c r="DN2883" s="72">
        <f t="shared" si="3"/>
        <v>0.32618910868982082</v>
      </c>
      <c r="DO2883" s="72">
        <f t="shared" si="4"/>
        <v>0.33468748248045599</v>
      </c>
      <c r="DP2883" s="72">
        <f t="shared" si="5"/>
        <v>0.34157935691318331</v>
      </c>
      <c r="DV2883" s="21">
        <v>0.32618910868982082</v>
      </c>
      <c r="DW2883" s="21">
        <v>0.33468748248045599</v>
      </c>
      <c r="DX2883" s="21">
        <v>0.34157935691318331</v>
      </c>
    </row>
    <row r="2884" spans="1:128" x14ac:dyDescent="0.25">
      <c r="A2884" s="1" t="s">
        <v>392</v>
      </c>
      <c r="B2884" s="58" t="s">
        <v>393</v>
      </c>
      <c r="C2884" s="85">
        <v>2020</v>
      </c>
      <c r="D2884" s="3">
        <v>44072</v>
      </c>
      <c r="BY2884" s="4"/>
      <c r="DN2884" s="72">
        <f t="shared" si="3"/>
        <v>0.32405551313471237</v>
      </c>
      <c r="DO2884" s="72">
        <f t="shared" si="4"/>
        <v>0.33419817329554302</v>
      </c>
      <c r="DP2884" s="72">
        <f t="shared" si="5"/>
        <v>0.34133863855031277</v>
      </c>
      <c r="DV2884" s="21">
        <v>0.32405551313471237</v>
      </c>
      <c r="DW2884" s="21">
        <v>0.33419817329554302</v>
      </c>
      <c r="DX2884" s="21">
        <v>0.34133863855031277</v>
      </c>
    </row>
    <row r="2885" spans="1:128" x14ac:dyDescent="0.25">
      <c r="A2885" s="1" t="s">
        <v>392</v>
      </c>
      <c r="B2885" s="58" t="s">
        <v>393</v>
      </c>
      <c r="C2885" s="85">
        <v>2020</v>
      </c>
      <c r="D2885" s="3">
        <v>44073</v>
      </c>
      <c r="BY2885" s="4"/>
      <c r="DN2885" s="72">
        <f t="shared" si="3"/>
        <v>0.3214198950960489</v>
      </c>
      <c r="DO2885" s="72">
        <f t="shared" si="4"/>
        <v>0.33358653681440187</v>
      </c>
      <c r="DP2885" s="72">
        <f t="shared" si="5"/>
        <v>0.34073684264313664</v>
      </c>
      <c r="DV2885" s="21">
        <v>0.3214198950960489</v>
      </c>
      <c r="DW2885" s="21">
        <v>0.33358653681440187</v>
      </c>
      <c r="DX2885" s="21">
        <v>0.34073684264313664</v>
      </c>
    </row>
    <row r="2886" spans="1:128" x14ac:dyDescent="0.25">
      <c r="A2886" s="1" t="s">
        <v>392</v>
      </c>
      <c r="B2886" s="58" t="s">
        <v>393</v>
      </c>
      <c r="C2886" s="85">
        <v>2020</v>
      </c>
      <c r="D2886" s="3">
        <v>44074</v>
      </c>
      <c r="BY2886" s="4"/>
      <c r="DN2886" s="72">
        <f t="shared" si="3"/>
        <v>0.31890978267827425</v>
      </c>
      <c r="DO2886" s="72">
        <f t="shared" si="4"/>
        <v>0.33346420951817357</v>
      </c>
      <c r="DP2886" s="72">
        <f t="shared" si="5"/>
        <v>0.34061648346170137</v>
      </c>
      <c r="DV2886" s="21">
        <v>0.31890978267827425</v>
      </c>
      <c r="DW2886" s="21">
        <v>0.33346420951817357</v>
      </c>
      <c r="DX2886" s="21">
        <v>0.34061648346170137</v>
      </c>
    </row>
    <row r="2887" spans="1:128" x14ac:dyDescent="0.25">
      <c r="A2887" s="1" t="s">
        <v>392</v>
      </c>
      <c r="B2887" s="58" t="s">
        <v>393</v>
      </c>
      <c r="C2887" s="85">
        <v>2020</v>
      </c>
      <c r="D2887" s="3">
        <v>44075</v>
      </c>
      <c r="BY2887" s="4"/>
      <c r="DN2887" s="72">
        <f t="shared" si="3"/>
        <v>0.33836315391602806</v>
      </c>
      <c r="DO2887" s="72">
        <f t="shared" si="4"/>
        <v>0.3330972276294889</v>
      </c>
      <c r="DP2887" s="72">
        <f t="shared" si="5"/>
        <v>0.34061648346170137</v>
      </c>
      <c r="DV2887" s="21">
        <v>0.33836315391602806</v>
      </c>
      <c r="DW2887" s="21">
        <v>0.3330972276294889</v>
      </c>
      <c r="DX2887" s="21">
        <v>0.34061648346170137</v>
      </c>
    </row>
    <row r="2888" spans="1:128" x14ac:dyDescent="0.25">
      <c r="A2888" s="1" t="s">
        <v>392</v>
      </c>
      <c r="B2888" s="58" t="s">
        <v>393</v>
      </c>
      <c r="C2888" s="85">
        <v>2020</v>
      </c>
      <c r="D2888" s="3">
        <v>44076</v>
      </c>
      <c r="BY2888" s="4"/>
      <c r="DN2888" s="72">
        <f t="shared" si="3"/>
        <v>0.33535101901469844</v>
      </c>
      <c r="DO2888" s="72">
        <f t="shared" si="4"/>
        <v>0.33395351870308659</v>
      </c>
      <c r="DP2888" s="72">
        <f t="shared" si="5"/>
        <v>0.33977396919165481</v>
      </c>
      <c r="DV2888" s="21">
        <v>0.33535101901469844</v>
      </c>
      <c r="DW2888" s="21">
        <v>0.33395351870308659</v>
      </c>
      <c r="DX2888" s="21">
        <v>0.33977396919165481</v>
      </c>
    </row>
    <row r="2889" spans="1:128" x14ac:dyDescent="0.25">
      <c r="A2889" s="1" t="s">
        <v>392</v>
      </c>
      <c r="B2889" s="58" t="s">
        <v>393</v>
      </c>
      <c r="C2889" s="85">
        <v>2020</v>
      </c>
      <c r="D2889" s="3">
        <v>44077</v>
      </c>
      <c r="BY2889" s="4"/>
      <c r="DN2889" s="72">
        <f t="shared" si="3"/>
        <v>0.33346843470136739</v>
      </c>
      <c r="DO2889" s="72">
        <f t="shared" si="4"/>
        <v>0.33395351870308659</v>
      </c>
      <c r="DP2889" s="72">
        <f t="shared" si="5"/>
        <v>0.33941289164734911</v>
      </c>
      <c r="DV2889" s="21">
        <v>0.33346843470136739</v>
      </c>
      <c r="DW2889" s="21">
        <v>0.33395351870308659</v>
      </c>
      <c r="DX2889" s="21">
        <v>0.33941289164734911</v>
      </c>
    </row>
    <row r="2890" spans="1:128" x14ac:dyDescent="0.25">
      <c r="A2890" s="1" t="s">
        <v>392</v>
      </c>
      <c r="B2890" s="58" t="s">
        <v>393</v>
      </c>
      <c r="C2890" s="85">
        <v>2020</v>
      </c>
      <c r="D2890" s="3">
        <v>44078</v>
      </c>
      <c r="BY2890" s="4"/>
      <c r="DN2890" s="72">
        <f t="shared" si="3"/>
        <v>0.33120933352537019</v>
      </c>
      <c r="DO2890" s="72">
        <f t="shared" si="4"/>
        <v>0.33468748248045599</v>
      </c>
      <c r="DP2890" s="72">
        <f t="shared" si="5"/>
        <v>0.33869073655873772</v>
      </c>
      <c r="DV2890" s="21">
        <v>0.33120933352537019</v>
      </c>
      <c r="DW2890" s="21">
        <v>0.33468748248045599</v>
      </c>
      <c r="DX2890" s="21">
        <v>0.33869073655873772</v>
      </c>
    </row>
    <row r="2891" spans="1:128" x14ac:dyDescent="0.25">
      <c r="A2891" s="1" t="s">
        <v>392</v>
      </c>
      <c r="B2891" s="58" t="s">
        <v>393</v>
      </c>
      <c r="C2891" s="85">
        <v>2020</v>
      </c>
      <c r="D2891" s="3">
        <v>44079</v>
      </c>
      <c r="BY2891" s="4"/>
      <c r="DN2891" s="72">
        <f t="shared" si="3"/>
        <v>0.32920124359115044</v>
      </c>
      <c r="DO2891" s="72">
        <f t="shared" si="4"/>
        <v>0.33468748248045599</v>
      </c>
      <c r="DP2891" s="72">
        <f t="shared" si="5"/>
        <v>0.33869073655873772</v>
      </c>
      <c r="DV2891" s="21">
        <v>0.32920124359115044</v>
      </c>
      <c r="DW2891" s="21">
        <v>0.33468748248045599</v>
      </c>
      <c r="DX2891" s="21">
        <v>0.33869073655873772</v>
      </c>
    </row>
    <row r="2892" spans="1:128" x14ac:dyDescent="0.25">
      <c r="A2892" s="1" t="s">
        <v>392</v>
      </c>
      <c r="B2892" s="58" t="s">
        <v>393</v>
      </c>
      <c r="C2892" s="85">
        <v>2020</v>
      </c>
      <c r="D2892" s="3">
        <v>44080</v>
      </c>
      <c r="BY2892" s="4"/>
      <c r="DN2892" s="72">
        <f t="shared" si="3"/>
        <v>0.32782068176137436</v>
      </c>
      <c r="DO2892" s="72">
        <f t="shared" si="4"/>
        <v>0.33517679166536896</v>
      </c>
      <c r="DP2892" s="72">
        <f t="shared" si="5"/>
        <v>0.33893145492160814</v>
      </c>
      <c r="DV2892" s="21">
        <v>0.32782068176137436</v>
      </c>
      <c r="DW2892" s="21">
        <v>0.33517679166536896</v>
      </c>
      <c r="DX2892" s="21">
        <v>0.33893145492160814</v>
      </c>
    </row>
    <row r="2893" spans="1:128" x14ac:dyDescent="0.25">
      <c r="A2893" s="1" t="s">
        <v>392</v>
      </c>
      <c r="B2893" s="58" t="s">
        <v>393</v>
      </c>
      <c r="C2893" s="85">
        <v>2020</v>
      </c>
      <c r="D2893" s="3">
        <v>44081</v>
      </c>
      <c r="BY2893" s="4"/>
      <c r="DN2893" s="72">
        <f t="shared" si="3"/>
        <v>0.3253105693435997</v>
      </c>
      <c r="DO2893" s="72">
        <f t="shared" si="4"/>
        <v>0.33444282788799951</v>
      </c>
      <c r="DP2893" s="72">
        <f t="shared" si="5"/>
        <v>0.33917217328447863</v>
      </c>
      <c r="DV2893" s="21">
        <v>0.3253105693435997</v>
      </c>
      <c r="DW2893" s="21">
        <v>0.33444282788799951</v>
      </c>
      <c r="DX2893" s="21">
        <v>0.33917217328447863</v>
      </c>
    </row>
    <row r="2894" spans="1:128" x14ac:dyDescent="0.25">
      <c r="A2894" s="1" t="s">
        <v>392</v>
      </c>
      <c r="B2894" s="58" t="s">
        <v>393</v>
      </c>
      <c r="C2894" s="85">
        <v>2020</v>
      </c>
      <c r="D2894" s="3">
        <v>44082</v>
      </c>
      <c r="BY2894" s="4"/>
      <c r="DN2894" s="72">
        <f t="shared" si="3"/>
        <v>0.32367899627204616</v>
      </c>
      <c r="DO2894" s="72">
        <f t="shared" si="4"/>
        <v>0.33419817329554308</v>
      </c>
      <c r="DP2894" s="72">
        <f t="shared" si="5"/>
        <v>0.33893145492160814</v>
      </c>
      <c r="DV2894" s="21">
        <v>0.32367899627204616</v>
      </c>
      <c r="DW2894" s="21">
        <v>0.33419817329554308</v>
      </c>
      <c r="DX2894" s="21">
        <v>0.33893145492160814</v>
      </c>
    </row>
    <row r="2895" spans="1:128" x14ac:dyDescent="0.25">
      <c r="A2895" s="1" t="s">
        <v>392</v>
      </c>
      <c r="B2895" s="58" t="s">
        <v>393</v>
      </c>
      <c r="C2895" s="85">
        <v>2020</v>
      </c>
      <c r="D2895" s="3">
        <v>44083</v>
      </c>
      <c r="BY2895" s="4"/>
      <c r="DN2895" s="72">
        <f t="shared" si="3"/>
        <v>0.3214198950960489</v>
      </c>
      <c r="DO2895" s="72">
        <f t="shared" si="4"/>
        <v>0.33334188222194538</v>
      </c>
      <c r="DP2895" s="72">
        <f t="shared" si="5"/>
        <v>0.33845001819586729</v>
      </c>
      <c r="DV2895" s="21">
        <v>0.3214198950960489</v>
      </c>
      <c r="DW2895" s="21">
        <v>0.33334188222194538</v>
      </c>
      <c r="DX2895" s="21">
        <v>0.33845001819586729</v>
      </c>
    </row>
    <row r="2896" spans="1:128" x14ac:dyDescent="0.25">
      <c r="A2896" s="1" t="s">
        <v>392</v>
      </c>
      <c r="B2896" s="58" t="s">
        <v>393</v>
      </c>
      <c r="C2896" s="85">
        <v>2020</v>
      </c>
      <c r="D2896" s="3">
        <v>44084</v>
      </c>
      <c r="BY2896" s="4"/>
      <c r="DN2896" s="72">
        <f t="shared" si="3"/>
        <v>0.33271540097603497</v>
      </c>
      <c r="DO2896" s="72">
        <f t="shared" si="4"/>
        <v>0.33273024574080418</v>
      </c>
      <c r="DP2896" s="72">
        <f t="shared" si="5"/>
        <v>0.33820929983299686</v>
      </c>
      <c r="DV2896" s="21">
        <v>0.33271540097603497</v>
      </c>
      <c r="DW2896" s="21">
        <v>0.33273024574080418</v>
      </c>
      <c r="DX2896" s="21">
        <v>0.33820929983299686</v>
      </c>
    </row>
    <row r="2897" spans="1:128" x14ac:dyDescent="0.25">
      <c r="A2897" s="1" t="s">
        <v>392</v>
      </c>
      <c r="B2897" s="58" t="s">
        <v>393</v>
      </c>
      <c r="C2897" s="85">
        <v>2020</v>
      </c>
      <c r="D2897" s="3">
        <v>44085</v>
      </c>
      <c r="BY2897" s="4"/>
      <c r="DN2897" s="72">
        <f t="shared" si="3"/>
        <v>0.34137528881735768</v>
      </c>
      <c r="DO2897" s="72">
        <f t="shared" si="4"/>
        <v>0.33370886411063011</v>
      </c>
      <c r="DP2897" s="72">
        <f t="shared" si="5"/>
        <v>0.33832965901443202</v>
      </c>
      <c r="DV2897" s="21">
        <v>0.34137528881735768</v>
      </c>
      <c r="DW2897" s="21">
        <v>0.33370886411063011</v>
      </c>
      <c r="DX2897" s="21">
        <v>0.33832965901443202</v>
      </c>
    </row>
    <row r="2898" spans="1:128" x14ac:dyDescent="0.25">
      <c r="A2898" s="1" t="s">
        <v>392</v>
      </c>
      <c r="B2898" s="58" t="s">
        <v>393</v>
      </c>
      <c r="C2898" s="85">
        <v>2020</v>
      </c>
      <c r="D2898" s="3">
        <v>44086</v>
      </c>
      <c r="BY2898" s="4"/>
      <c r="DN2898" s="72">
        <f t="shared" si="3"/>
        <v>0.33773562581158439</v>
      </c>
      <c r="DO2898" s="72">
        <f t="shared" si="4"/>
        <v>0.33444282788799951</v>
      </c>
      <c r="DP2898" s="72">
        <f t="shared" si="5"/>
        <v>0.33772786310725589</v>
      </c>
      <c r="DV2898" s="21">
        <v>0.33773562581158439</v>
      </c>
      <c r="DW2898" s="21">
        <v>0.33444282788799951</v>
      </c>
      <c r="DX2898" s="21">
        <v>0.33772786310725589</v>
      </c>
    </row>
    <row r="2899" spans="1:128" x14ac:dyDescent="0.25">
      <c r="A2899" s="1" t="s">
        <v>392</v>
      </c>
      <c r="B2899" s="58" t="s">
        <v>393</v>
      </c>
      <c r="C2899" s="85">
        <v>2020</v>
      </c>
      <c r="D2899" s="3">
        <v>44087</v>
      </c>
      <c r="BY2899" s="4"/>
      <c r="DN2899" s="72">
        <f t="shared" si="3"/>
        <v>0.33472349091025477</v>
      </c>
      <c r="DO2899" s="72">
        <f t="shared" si="4"/>
        <v>0.33456515518422775</v>
      </c>
      <c r="DP2899" s="72">
        <f t="shared" si="5"/>
        <v>0.33676498965577401</v>
      </c>
      <c r="DV2899" s="21">
        <v>0.33472349091025477</v>
      </c>
      <c r="DW2899" s="21">
        <v>0.33456515518422775</v>
      </c>
      <c r="DX2899" s="21">
        <v>0.33676498965577401</v>
      </c>
    </row>
    <row r="2900" spans="1:128" x14ac:dyDescent="0.25">
      <c r="A2900" s="1" t="s">
        <v>392</v>
      </c>
      <c r="B2900" s="58" t="s">
        <v>393</v>
      </c>
      <c r="C2900" s="85">
        <v>2020</v>
      </c>
      <c r="D2900" s="3">
        <v>44088</v>
      </c>
      <c r="BY2900" s="4"/>
      <c r="DN2900" s="72">
        <f t="shared" si="3"/>
        <v>0.33208787287159136</v>
      </c>
      <c r="DO2900" s="72">
        <f t="shared" si="4"/>
        <v>0.3352991189615972</v>
      </c>
      <c r="DP2900" s="72">
        <f t="shared" si="5"/>
        <v>0.33592247538572745</v>
      </c>
      <c r="DV2900" s="21">
        <v>0.33208787287159136</v>
      </c>
      <c r="DW2900" s="21">
        <v>0.3352991189615972</v>
      </c>
      <c r="DX2900" s="21">
        <v>0.33592247538572745</v>
      </c>
    </row>
    <row r="2901" spans="1:128" x14ac:dyDescent="0.25">
      <c r="A2901" s="1" t="s">
        <v>392</v>
      </c>
      <c r="B2901" s="58" t="s">
        <v>393</v>
      </c>
      <c r="C2901" s="85">
        <v>2020</v>
      </c>
      <c r="D2901" s="3">
        <v>44089</v>
      </c>
      <c r="BY2901" s="4"/>
      <c r="DN2901" s="72">
        <f t="shared" si="3"/>
        <v>0.32581259182715461</v>
      </c>
      <c r="DO2901" s="72">
        <f t="shared" si="4"/>
        <v>0.33468748248045599</v>
      </c>
      <c r="DP2901" s="72">
        <f t="shared" si="5"/>
        <v>0.33616319374859788</v>
      </c>
      <c r="DV2901" s="21">
        <v>0.32581259182715461</v>
      </c>
      <c r="DW2901" s="21">
        <v>0.33468748248045599</v>
      </c>
      <c r="DX2901" s="21">
        <v>0.33616319374859788</v>
      </c>
    </row>
    <row r="2902" spans="1:128" x14ac:dyDescent="0.25">
      <c r="A2902" s="1" t="s">
        <v>392</v>
      </c>
      <c r="B2902" s="58" t="s">
        <v>393</v>
      </c>
      <c r="C2902" s="85">
        <v>2020</v>
      </c>
      <c r="D2902" s="3">
        <v>44090</v>
      </c>
      <c r="BY2902" s="4"/>
      <c r="DN2902" s="72">
        <f t="shared" si="3"/>
        <v>0.32330247940937995</v>
      </c>
      <c r="DO2902" s="72">
        <f t="shared" si="4"/>
        <v>0.33370886411063011</v>
      </c>
      <c r="DP2902" s="72">
        <f t="shared" si="5"/>
        <v>0.33628355293003309</v>
      </c>
      <c r="DV2902" s="21">
        <v>0.32330247940937995</v>
      </c>
      <c r="DW2902" s="21">
        <v>0.33370886411063011</v>
      </c>
      <c r="DX2902" s="21">
        <v>0.33628355293003309</v>
      </c>
    </row>
    <row r="2903" spans="1:128" x14ac:dyDescent="0.25">
      <c r="A2903" s="1" t="s">
        <v>392</v>
      </c>
      <c r="B2903" s="58" t="s">
        <v>393</v>
      </c>
      <c r="C2903" s="85">
        <v>2020</v>
      </c>
      <c r="D2903" s="3">
        <v>44091</v>
      </c>
      <c r="BY2903" s="4"/>
      <c r="DN2903" s="72">
        <f t="shared" si="3"/>
        <v>0.32154540071693766</v>
      </c>
      <c r="DO2903" s="72">
        <f t="shared" si="4"/>
        <v>0.33346420951817363</v>
      </c>
      <c r="DP2903" s="72">
        <f t="shared" si="5"/>
        <v>0.33604283456716266</v>
      </c>
      <c r="DV2903" s="21">
        <v>0.32154540071693766</v>
      </c>
      <c r="DW2903" s="21">
        <v>0.33346420951817363</v>
      </c>
      <c r="DX2903" s="21">
        <v>0.33604283456716266</v>
      </c>
    </row>
    <row r="2904" spans="1:128" x14ac:dyDescent="0.25">
      <c r="A2904" s="1" t="s">
        <v>392</v>
      </c>
      <c r="B2904" s="58" t="s">
        <v>393</v>
      </c>
      <c r="C2904" s="85">
        <v>2020</v>
      </c>
      <c r="D2904" s="3">
        <v>44092</v>
      </c>
      <c r="BY2904" s="4"/>
      <c r="DN2904" s="72">
        <f t="shared" si="3"/>
        <v>0.32719315365693069</v>
      </c>
      <c r="DO2904" s="72">
        <f t="shared" si="4"/>
        <v>0.33321955492571709</v>
      </c>
      <c r="DP2904" s="72">
        <f t="shared" si="5"/>
        <v>0.33604283456716266</v>
      </c>
      <c r="DV2904" s="21">
        <v>0.32719315365693069</v>
      </c>
      <c r="DW2904" s="21">
        <v>0.33321955492571709</v>
      </c>
      <c r="DX2904" s="21">
        <v>0.33604283456716266</v>
      </c>
    </row>
    <row r="2905" spans="1:128" x14ac:dyDescent="0.25">
      <c r="A2905" s="1" t="s">
        <v>392</v>
      </c>
      <c r="B2905" s="58" t="s">
        <v>393</v>
      </c>
      <c r="C2905" s="85">
        <v>2020</v>
      </c>
      <c r="D2905" s="3">
        <v>44093</v>
      </c>
      <c r="BY2905" s="4"/>
      <c r="DN2905" s="72">
        <f t="shared" si="3"/>
        <v>0.32430652437648982</v>
      </c>
      <c r="DO2905" s="72">
        <f t="shared" si="4"/>
        <v>0.3330972276294889</v>
      </c>
      <c r="DP2905" s="72">
        <f t="shared" si="5"/>
        <v>0.3355613978414218</v>
      </c>
      <c r="DV2905" s="21">
        <v>0.32430652437648982</v>
      </c>
      <c r="DW2905" s="21">
        <v>0.3330972276294889</v>
      </c>
      <c r="DX2905" s="21">
        <v>0.3355613978414218</v>
      </c>
    </row>
    <row r="2906" spans="1:128" x14ac:dyDescent="0.25">
      <c r="A2906" s="1" t="s">
        <v>392</v>
      </c>
      <c r="B2906" s="58" t="s">
        <v>393</v>
      </c>
      <c r="C2906" s="85">
        <v>2020</v>
      </c>
      <c r="D2906" s="3">
        <v>44094</v>
      </c>
      <c r="BY2906" s="4"/>
      <c r="DN2906" s="72">
        <f t="shared" si="3"/>
        <v>0.32217292882138138</v>
      </c>
      <c r="DO2906" s="72">
        <f t="shared" si="4"/>
        <v>0.33273024574080418</v>
      </c>
      <c r="DP2906" s="72">
        <f t="shared" si="5"/>
        <v>0.33507996111568084</v>
      </c>
      <c r="DV2906" s="21">
        <v>0.32217292882138138</v>
      </c>
      <c r="DW2906" s="21">
        <v>0.33273024574080418</v>
      </c>
      <c r="DX2906" s="21">
        <v>0.33507996111568084</v>
      </c>
    </row>
    <row r="2907" spans="1:128" x14ac:dyDescent="0.25">
      <c r="A2907" s="1" t="s">
        <v>392</v>
      </c>
      <c r="B2907" s="58" t="s">
        <v>393</v>
      </c>
      <c r="C2907" s="85">
        <v>2020</v>
      </c>
      <c r="D2907" s="3">
        <v>44095</v>
      </c>
      <c r="BY2907" s="4"/>
      <c r="DN2907" s="72">
        <f t="shared" si="3"/>
        <v>0.31991382764538412</v>
      </c>
      <c r="DO2907" s="72">
        <f t="shared" si="4"/>
        <v>0.3329749003332606</v>
      </c>
      <c r="DP2907" s="72">
        <f t="shared" si="5"/>
        <v>0.33495960193424557</v>
      </c>
      <c r="DV2907" s="21">
        <v>0.31991382764538412</v>
      </c>
      <c r="DW2907" s="21">
        <v>0.3329749003332606</v>
      </c>
      <c r="DX2907" s="21">
        <v>0.33495960193424557</v>
      </c>
    </row>
    <row r="2908" spans="1:128" x14ac:dyDescent="0.25">
      <c r="A2908" s="1" t="s">
        <v>392</v>
      </c>
      <c r="B2908" s="58" t="s">
        <v>393</v>
      </c>
      <c r="C2908" s="85">
        <v>2020</v>
      </c>
      <c r="D2908" s="3">
        <v>44096</v>
      </c>
      <c r="BY2908" s="4"/>
      <c r="DN2908" s="72">
        <f t="shared" si="3"/>
        <v>0.31803124333205307</v>
      </c>
      <c r="DO2908" s="72">
        <f t="shared" si="4"/>
        <v>0.33224093655589126</v>
      </c>
      <c r="DP2908" s="72">
        <f t="shared" si="5"/>
        <v>0.33483924275281035</v>
      </c>
      <c r="DV2908" s="21">
        <v>0.31803124333205307</v>
      </c>
      <c r="DW2908" s="21">
        <v>0.33224093655589126</v>
      </c>
      <c r="DX2908" s="21">
        <v>0.33483924275281035</v>
      </c>
    </row>
    <row r="2909" spans="1:128" x14ac:dyDescent="0.25">
      <c r="A2909" s="1" t="s">
        <v>392</v>
      </c>
      <c r="B2909" s="58" t="s">
        <v>393</v>
      </c>
      <c r="C2909" s="85">
        <v>2020</v>
      </c>
      <c r="D2909" s="3">
        <v>44097</v>
      </c>
      <c r="BY2909" s="4"/>
      <c r="DN2909" s="72">
        <f t="shared" si="3"/>
        <v>0.31489360280983475</v>
      </c>
      <c r="DO2909" s="72">
        <f t="shared" si="4"/>
        <v>0.33224093655589126</v>
      </c>
      <c r="DP2909" s="72">
        <f t="shared" si="5"/>
        <v>0.33471888357137514</v>
      </c>
      <c r="DV2909" s="21">
        <v>0.31489360280983475</v>
      </c>
      <c r="DW2909" s="21">
        <v>0.33224093655589126</v>
      </c>
      <c r="DX2909" s="21">
        <v>0.33471888357137514</v>
      </c>
    </row>
    <row r="2910" spans="1:128" x14ac:dyDescent="0.25">
      <c r="A2910" s="1" t="s">
        <v>392</v>
      </c>
      <c r="B2910" s="58" t="s">
        <v>393</v>
      </c>
      <c r="C2910" s="85">
        <v>2020</v>
      </c>
      <c r="D2910" s="3">
        <v>44098</v>
      </c>
      <c r="BY2910" s="4"/>
      <c r="DN2910" s="72">
        <f t="shared" si="3"/>
        <v>0.31137944542495016</v>
      </c>
      <c r="DO2910" s="72">
        <f t="shared" si="4"/>
        <v>0.33077300900115242</v>
      </c>
      <c r="DP2910" s="72">
        <f t="shared" si="5"/>
        <v>0.33544103865998653</v>
      </c>
      <c r="DV2910" s="21">
        <v>0.31137944542495016</v>
      </c>
      <c r="DW2910" s="21">
        <v>0.33077300900115242</v>
      </c>
      <c r="DX2910" s="21">
        <v>0.33544103865998653</v>
      </c>
    </row>
    <row r="2911" spans="1:128" x14ac:dyDescent="0.25">
      <c r="A2911" s="1" t="s">
        <v>392</v>
      </c>
      <c r="B2911" s="58" t="s">
        <v>393</v>
      </c>
      <c r="C2911" s="85">
        <v>2020</v>
      </c>
      <c r="D2911" s="3">
        <v>44099</v>
      </c>
      <c r="BY2911" s="4"/>
      <c r="DN2911" s="72">
        <f t="shared" si="3"/>
        <v>0.30773978241917688</v>
      </c>
      <c r="DO2911" s="72">
        <f t="shared" si="4"/>
        <v>0.32979439063132648</v>
      </c>
      <c r="DP2911" s="72">
        <f t="shared" si="5"/>
        <v>0.33507996111568084</v>
      </c>
      <c r="DV2911" s="21">
        <v>0.30773978241917688</v>
      </c>
      <c r="DW2911" s="21">
        <v>0.32979439063132648</v>
      </c>
      <c r="DX2911" s="21">
        <v>0.33507996111568084</v>
      </c>
    </row>
    <row r="2912" spans="1:128" x14ac:dyDescent="0.25">
      <c r="A2912" s="1" t="s">
        <v>392</v>
      </c>
      <c r="B2912" s="58" t="s">
        <v>393</v>
      </c>
      <c r="C2912" s="85">
        <v>2020</v>
      </c>
      <c r="D2912" s="3">
        <v>44100</v>
      </c>
      <c r="BY2912" s="4"/>
      <c r="DN2912" s="72">
        <f t="shared" si="3"/>
        <v>0.30623371496851204</v>
      </c>
      <c r="DO2912" s="72">
        <f t="shared" si="4"/>
        <v>0.32857111766904412</v>
      </c>
      <c r="DP2912" s="72">
        <f t="shared" si="5"/>
        <v>0.33447816520850471</v>
      </c>
      <c r="DV2912" s="21">
        <v>0.30623371496851204</v>
      </c>
      <c r="DW2912" s="21">
        <v>0.32857111766904412</v>
      </c>
      <c r="DX2912" s="21">
        <v>0.33447816520850471</v>
      </c>
    </row>
    <row r="2913" spans="1:128" x14ac:dyDescent="0.25">
      <c r="A2913" s="1" t="s">
        <v>392</v>
      </c>
      <c r="B2913" s="58" t="s">
        <v>393</v>
      </c>
      <c r="C2913" s="85">
        <v>2020</v>
      </c>
      <c r="D2913" s="3">
        <v>44101</v>
      </c>
      <c r="BY2913" s="4"/>
      <c r="DN2913" s="72">
        <f t="shared" si="3"/>
        <v>0.30297056882540496</v>
      </c>
      <c r="DO2913" s="72">
        <f t="shared" si="4"/>
        <v>0.32710319011430528</v>
      </c>
      <c r="DP2913" s="72">
        <f t="shared" si="5"/>
        <v>0.33339493257558761</v>
      </c>
      <c r="DV2913" s="21">
        <v>0.30297056882540496</v>
      </c>
      <c r="DW2913" s="21">
        <v>0.32710319011430528</v>
      </c>
      <c r="DX2913" s="21">
        <v>0.33339493257558761</v>
      </c>
    </row>
    <row r="2914" spans="1:128" x14ac:dyDescent="0.25">
      <c r="A2914" s="1" t="s">
        <v>392</v>
      </c>
      <c r="B2914" s="58" t="s">
        <v>393</v>
      </c>
      <c r="C2914" s="85">
        <v>2020</v>
      </c>
      <c r="D2914" s="3">
        <v>44102</v>
      </c>
      <c r="BY2914" s="4"/>
      <c r="DN2914" s="72">
        <f t="shared" si="3"/>
        <v>0.31276000725472625</v>
      </c>
      <c r="DO2914" s="72">
        <f t="shared" si="4"/>
        <v>0.32808180848413121</v>
      </c>
      <c r="DP2914" s="72">
        <f t="shared" si="5"/>
        <v>0.33303385503128191</v>
      </c>
      <c r="DV2914" s="21">
        <v>0.31276000725472625</v>
      </c>
      <c r="DW2914" s="21">
        <v>0.32808180848413121</v>
      </c>
      <c r="DX2914" s="21">
        <v>0.33303385503128191</v>
      </c>
    </row>
    <row r="2915" spans="1:128" x14ac:dyDescent="0.25">
      <c r="A2915" s="1" t="s">
        <v>392</v>
      </c>
      <c r="B2915" s="58" t="s">
        <v>393</v>
      </c>
      <c r="C2915" s="85">
        <v>2020</v>
      </c>
      <c r="D2915" s="3">
        <v>44103</v>
      </c>
      <c r="BY2915" s="4"/>
      <c r="DN2915" s="72">
        <f t="shared" si="3"/>
        <v>0.30974787235339662</v>
      </c>
      <c r="DO2915" s="72">
        <f t="shared" si="4"/>
        <v>0.32734784470676176</v>
      </c>
      <c r="DP2915" s="72">
        <f t="shared" si="5"/>
        <v>0.33170990403549439</v>
      </c>
      <c r="DV2915" s="21">
        <v>0.30974787235339662</v>
      </c>
      <c r="DW2915" s="21">
        <v>0.32734784470676176</v>
      </c>
      <c r="DX2915" s="21">
        <v>0.33170990403549439</v>
      </c>
    </row>
    <row r="2916" spans="1:128" x14ac:dyDescent="0.25">
      <c r="A2916" s="1" t="s">
        <v>392</v>
      </c>
      <c r="B2916" s="58" t="s">
        <v>393</v>
      </c>
      <c r="C2916" s="85">
        <v>2020</v>
      </c>
      <c r="D2916" s="3">
        <v>44104</v>
      </c>
      <c r="BY2916" s="4"/>
      <c r="DN2916" s="72">
        <f t="shared" si="3"/>
        <v>0.36220922188488758</v>
      </c>
      <c r="DO2916" s="72">
        <f t="shared" si="4"/>
        <v>0.35670639580153862</v>
      </c>
      <c r="DP2916" s="72">
        <f t="shared" si="5"/>
        <v>0.33507996111568084</v>
      </c>
      <c r="DV2916" s="21">
        <v>0.36220922188488758</v>
      </c>
      <c r="DW2916" s="21">
        <v>0.35670639580153862</v>
      </c>
      <c r="DX2916" s="21">
        <v>0.33507996111568084</v>
      </c>
    </row>
    <row r="2917" spans="1:128" x14ac:dyDescent="0.25">
      <c r="A2917" s="1" t="s">
        <v>392</v>
      </c>
      <c r="B2917" s="58" t="s">
        <v>393</v>
      </c>
      <c r="C2917" s="85">
        <v>2020</v>
      </c>
      <c r="D2917" s="3">
        <v>44105</v>
      </c>
      <c r="BY2917" s="4"/>
      <c r="DN2917" s="72">
        <f t="shared" si="3"/>
        <v>0.35141573848845642</v>
      </c>
      <c r="DO2917" s="72">
        <f t="shared" si="4"/>
        <v>0.35377054069206093</v>
      </c>
      <c r="DP2917" s="72">
        <f t="shared" si="5"/>
        <v>0.33532067947855126</v>
      </c>
      <c r="DV2917" s="21">
        <v>0.35141573848845642</v>
      </c>
      <c r="DW2917" s="21">
        <v>0.35377054069206093</v>
      </c>
      <c r="DX2917" s="21">
        <v>0.33532067947855126</v>
      </c>
    </row>
    <row r="2918" spans="1:128" x14ac:dyDescent="0.25">
      <c r="A2918" s="1" t="s">
        <v>392</v>
      </c>
      <c r="B2918" s="58" t="s">
        <v>393</v>
      </c>
      <c r="C2918" s="85">
        <v>2020</v>
      </c>
      <c r="D2918" s="3">
        <v>44106</v>
      </c>
      <c r="BY2918" s="4"/>
      <c r="DN2918" s="72">
        <f t="shared" ref="DN2918:DN2981" si="6">DV2918</f>
        <v>0.34438742371868736</v>
      </c>
      <c r="DO2918" s="72">
        <f t="shared" ref="DO2918:DO2981" si="7">DW2918</f>
        <v>0.35279192232223505</v>
      </c>
      <c r="DP2918" s="72">
        <f t="shared" ref="DP2918:DP2981" si="8">DX2918</f>
        <v>0.33580211620429223</v>
      </c>
      <c r="DV2918" s="21">
        <v>0.34438742371868736</v>
      </c>
      <c r="DW2918" s="21">
        <v>0.35279192232223505</v>
      </c>
      <c r="DX2918" s="21">
        <v>0.33580211620429223</v>
      </c>
    </row>
    <row r="2919" spans="1:128" x14ac:dyDescent="0.25">
      <c r="A2919" s="1" t="s">
        <v>392</v>
      </c>
      <c r="B2919" s="58" t="s">
        <v>393</v>
      </c>
      <c r="C2919" s="85">
        <v>2020</v>
      </c>
      <c r="D2919" s="3">
        <v>44107</v>
      </c>
      <c r="BY2919" s="4"/>
      <c r="DN2919" s="72">
        <f t="shared" si="6"/>
        <v>0.3381121426742506</v>
      </c>
      <c r="DO2919" s="72">
        <f t="shared" si="7"/>
        <v>0.35120166747126791</v>
      </c>
      <c r="DP2919" s="72">
        <f t="shared" si="8"/>
        <v>0.33664463047433879</v>
      </c>
      <c r="DV2919" s="21">
        <v>0.3381121426742506</v>
      </c>
      <c r="DW2919" s="21">
        <v>0.35120166747126791</v>
      </c>
      <c r="DX2919" s="21">
        <v>0.33664463047433879</v>
      </c>
    </row>
    <row r="2920" spans="1:128" x14ac:dyDescent="0.25">
      <c r="A2920" s="1" t="s">
        <v>392</v>
      </c>
      <c r="B2920" s="58" t="s">
        <v>393</v>
      </c>
      <c r="C2920" s="85">
        <v>2020</v>
      </c>
      <c r="D2920" s="3">
        <v>44108</v>
      </c>
      <c r="BY2920" s="4"/>
      <c r="DN2920" s="72">
        <f t="shared" si="6"/>
        <v>0.33183686162981385</v>
      </c>
      <c r="DO2920" s="72">
        <f t="shared" si="7"/>
        <v>0.34961141262030088</v>
      </c>
      <c r="DP2920" s="72">
        <f t="shared" si="8"/>
        <v>0.33676498965577401</v>
      </c>
      <c r="DV2920" s="21">
        <v>0.33183686162981385</v>
      </c>
      <c r="DW2920" s="21">
        <v>0.34961141262030088</v>
      </c>
      <c r="DX2920" s="21">
        <v>0.33676498965577401</v>
      </c>
    </row>
    <row r="2921" spans="1:128" x14ac:dyDescent="0.25">
      <c r="A2921" s="1" t="s">
        <v>392</v>
      </c>
      <c r="B2921" s="58" t="s">
        <v>393</v>
      </c>
      <c r="C2921" s="85">
        <v>2020</v>
      </c>
      <c r="D2921" s="3">
        <v>44109</v>
      </c>
      <c r="BY2921" s="4"/>
      <c r="DN2921" s="72">
        <f t="shared" si="6"/>
        <v>0.32844820986581813</v>
      </c>
      <c r="DO2921" s="72">
        <f t="shared" si="7"/>
        <v>0.34679788480705143</v>
      </c>
      <c r="DP2921" s="72">
        <f t="shared" si="8"/>
        <v>0.33724642638151497</v>
      </c>
      <c r="DV2921" s="21">
        <v>0.32844820986581813</v>
      </c>
      <c r="DW2921" s="21">
        <v>0.34679788480705143</v>
      </c>
      <c r="DX2921" s="21">
        <v>0.33724642638151497</v>
      </c>
    </row>
    <row r="2922" spans="1:128" x14ac:dyDescent="0.25">
      <c r="A2922" s="1" t="s">
        <v>392</v>
      </c>
      <c r="B2922" s="58" t="s">
        <v>393</v>
      </c>
      <c r="C2922" s="85">
        <v>2020</v>
      </c>
      <c r="D2922" s="3">
        <v>44110</v>
      </c>
      <c r="BY2922" s="4"/>
      <c r="DN2922" s="72">
        <f t="shared" si="6"/>
        <v>0.32405551313471237</v>
      </c>
      <c r="DO2922" s="72">
        <f t="shared" si="7"/>
        <v>0.34569693914099731</v>
      </c>
      <c r="DP2922" s="72">
        <f t="shared" si="8"/>
        <v>0.33652427129290358</v>
      </c>
      <c r="DV2922" s="21">
        <v>0.32405551313471237</v>
      </c>
      <c r="DW2922" s="21">
        <v>0.34569693914099731</v>
      </c>
      <c r="DX2922" s="21">
        <v>0.33652427129290358</v>
      </c>
    </row>
    <row r="2923" spans="1:128" x14ac:dyDescent="0.25">
      <c r="A2923" s="1" t="s">
        <v>392</v>
      </c>
      <c r="B2923" s="58" t="s">
        <v>393</v>
      </c>
      <c r="C2923" s="85">
        <v>2020</v>
      </c>
      <c r="D2923" s="3">
        <v>44111</v>
      </c>
      <c r="BY2923" s="4"/>
      <c r="DN2923" s="72">
        <f t="shared" si="6"/>
        <v>0.32242394006315878</v>
      </c>
      <c r="DO2923" s="72">
        <f t="shared" si="7"/>
        <v>0.34337272051266077</v>
      </c>
      <c r="DP2923" s="72">
        <f t="shared" si="8"/>
        <v>0.33580211620429223</v>
      </c>
      <c r="DV2923" s="21">
        <v>0.32242394006315878</v>
      </c>
      <c r="DW2923" s="21">
        <v>0.34337272051266077</v>
      </c>
      <c r="DX2923" s="21">
        <v>0.33580211620429223</v>
      </c>
    </row>
    <row r="2924" spans="1:128" x14ac:dyDescent="0.25">
      <c r="A2924" s="1" t="s">
        <v>392</v>
      </c>
      <c r="B2924" s="58" t="s">
        <v>393</v>
      </c>
      <c r="C2924" s="85">
        <v>2020</v>
      </c>
      <c r="D2924" s="3">
        <v>44112</v>
      </c>
      <c r="BY2924" s="4"/>
      <c r="DN2924" s="72">
        <f t="shared" si="6"/>
        <v>0.36873551417110173</v>
      </c>
      <c r="DO2924" s="72">
        <f t="shared" si="7"/>
        <v>0.36465767005637406</v>
      </c>
      <c r="DP2924" s="72">
        <f t="shared" si="8"/>
        <v>0.34085720182457191</v>
      </c>
      <c r="DV2924" s="21">
        <v>0.36873551417110173</v>
      </c>
      <c r="DW2924" s="21">
        <v>0.36465767005637406</v>
      </c>
      <c r="DX2924" s="21">
        <v>0.34085720182457191</v>
      </c>
    </row>
    <row r="2925" spans="1:128" x14ac:dyDescent="0.25">
      <c r="A2925" s="1" t="s">
        <v>392</v>
      </c>
      <c r="B2925" s="58" t="s">
        <v>393</v>
      </c>
      <c r="C2925" s="85">
        <v>2020</v>
      </c>
      <c r="D2925" s="3">
        <v>44113</v>
      </c>
      <c r="BY2925" s="4"/>
      <c r="DN2925" s="72">
        <f t="shared" si="6"/>
        <v>0.35844405325822559</v>
      </c>
      <c r="DO2925" s="72">
        <f t="shared" si="7"/>
        <v>0.36111017846575516</v>
      </c>
      <c r="DP2925" s="72">
        <f t="shared" si="8"/>
        <v>0.33953325082878433</v>
      </c>
      <c r="DV2925" s="21">
        <v>0.35844405325822559</v>
      </c>
      <c r="DW2925" s="21">
        <v>0.36111017846575516</v>
      </c>
      <c r="DX2925" s="21">
        <v>0.33953325082878433</v>
      </c>
    </row>
    <row r="2926" spans="1:128" x14ac:dyDescent="0.25">
      <c r="A2926" s="1" t="s">
        <v>392</v>
      </c>
      <c r="B2926" s="58" t="s">
        <v>393</v>
      </c>
      <c r="C2926" s="85">
        <v>2020</v>
      </c>
      <c r="D2926" s="3">
        <v>44114</v>
      </c>
      <c r="BY2926" s="4"/>
      <c r="DN2926" s="72">
        <f t="shared" si="6"/>
        <v>0.35103922162579027</v>
      </c>
      <c r="DO2926" s="72">
        <f t="shared" si="7"/>
        <v>0.35939759631855983</v>
      </c>
      <c r="DP2926" s="72">
        <f t="shared" si="8"/>
        <v>0.34013504673596051</v>
      </c>
      <c r="DV2926" s="21">
        <v>0.35103922162579027</v>
      </c>
      <c r="DW2926" s="21">
        <v>0.35939759631855983</v>
      </c>
      <c r="DX2926" s="21">
        <v>0.34013504673596051</v>
      </c>
    </row>
    <row r="2927" spans="1:128" x14ac:dyDescent="0.25">
      <c r="A2927" s="1" t="s">
        <v>392</v>
      </c>
      <c r="B2927" s="58" t="s">
        <v>393</v>
      </c>
      <c r="C2927" s="85">
        <v>2020</v>
      </c>
      <c r="D2927" s="3">
        <v>44115</v>
      </c>
      <c r="BY2927" s="4"/>
      <c r="DN2927" s="72">
        <f t="shared" si="6"/>
        <v>0.34501495182313097</v>
      </c>
      <c r="DO2927" s="72">
        <f t="shared" si="7"/>
        <v>0.35768501417136456</v>
      </c>
      <c r="DP2927" s="72">
        <f t="shared" si="8"/>
        <v>0.34037576509883094</v>
      </c>
      <c r="DV2927" s="21">
        <v>0.34501495182313097</v>
      </c>
      <c r="DW2927" s="21">
        <v>0.35768501417136456</v>
      </c>
      <c r="DX2927" s="21">
        <v>0.34037576509883094</v>
      </c>
    </row>
    <row r="2928" spans="1:128" x14ac:dyDescent="0.25">
      <c r="A2928" s="1" t="s">
        <v>392</v>
      </c>
      <c r="B2928" s="58" t="s">
        <v>393</v>
      </c>
      <c r="C2928" s="85">
        <v>2020</v>
      </c>
      <c r="D2928" s="3">
        <v>44116</v>
      </c>
      <c r="BY2928" s="4"/>
      <c r="DN2928" s="72">
        <f t="shared" si="6"/>
        <v>0.34099877195469147</v>
      </c>
      <c r="DO2928" s="72">
        <f t="shared" si="7"/>
        <v>0.35621708661662566</v>
      </c>
      <c r="DP2928" s="72">
        <f t="shared" si="8"/>
        <v>0.33989432837309003</v>
      </c>
      <c r="DV2928" s="21">
        <v>0.34099877195469147</v>
      </c>
      <c r="DW2928" s="21">
        <v>0.35621708661662566</v>
      </c>
      <c r="DX2928" s="21">
        <v>0.33989432837309003</v>
      </c>
    </row>
    <row r="2929" spans="1:128" x14ac:dyDescent="0.25">
      <c r="A2929" s="1" t="s">
        <v>392</v>
      </c>
      <c r="B2929" s="58" t="s">
        <v>393</v>
      </c>
      <c r="C2929" s="85">
        <v>2020</v>
      </c>
      <c r="D2929" s="3">
        <v>44117</v>
      </c>
      <c r="BY2929" s="4"/>
      <c r="DN2929" s="72">
        <f t="shared" si="6"/>
        <v>0.33735910894891813</v>
      </c>
      <c r="DO2929" s="72">
        <f t="shared" si="7"/>
        <v>0.35462683176565857</v>
      </c>
      <c r="DP2929" s="72">
        <f t="shared" si="8"/>
        <v>0.34025540591739578</v>
      </c>
      <c r="DV2929" s="21">
        <v>0.33735910894891813</v>
      </c>
      <c r="DW2929" s="21">
        <v>0.35462683176565857</v>
      </c>
      <c r="DX2929" s="21">
        <v>0.34025540591739578</v>
      </c>
    </row>
    <row r="2930" spans="1:128" x14ac:dyDescent="0.25">
      <c r="A2930" s="1" t="s">
        <v>392</v>
      </c>
      <c r="B2930" s="58" t="s">
        <v>393</v>
      </c>
      <c r="C2930" s="85">
        <v>2020</v>
      </c>
      <c r="D2930" s="3">
        <v>44118</v>
      </c>
      <c r="BY2930" s="4"/>
      <c r="DN2930" s="72">
        <f t="shared" si="6"/>
        <v>0.33183686162981391</v>
      </c>
      <c r="DO2930" s="72">
        <f t="shared" si="7"/>
        <v>0.35169097665618088</v>
      </c>
      <c r="DP2930" s="72">
        <f t="shared" si="8"/>
        <v>0.34061648346170142</v>
      </c>
      <c r="DV2930" s="21">
        <v>0.33183686162981391</v>
      </c>
      <c r="DW2930" s="21">
        <v>0.35169097665618088</v>
      </c>
      <c r="DX2930" s="21">
        <v>0.34061648346170142</v>
      </c>
    </row>
    <row r="2931" spans="1:128" x14ac:dyDescent="0.25">
      <c r="A2931" s="1" t="s">
        <v>392</v>
      </c>
      <c r="B2931" s="58" t="s">
        <v>393</v>
      </c>
      <c r="C2931" s="85">
        <v>2020</v>
      </c>
      <c r="D2931" s="3">
        <v>44119</v>
      </c>
      <c r="BY2931" s="4"/>
      <c r="DN2931" s="72">
        <f t="shared" si="6"/>
        <v>0.32869922110759553</v>
      </c>
      <c r="DO2931" s="72">
        <f t="shared" si="7"/>
        <v>0.348632794250475</v>
      </c>
      <c r="DP2931" s="72">
        <f t="shared" si="8"/>
        <v>0.33929253246591384</v>
      </c>
      <c r="DV2931" s="21">
        <v>0.32869922110759553</v>
      </c>
      <c r="DW2931" s="21">
        <v>0.348632794250475</v>
      </c>
      <c r="DX2931" s="21">
        <v>0.33929253246591384</v>
      </c>
    </row>
    <row r="2932" spans="1:128" x14ac:dyDescent="0.25">
      <c r="A2932" s="1" t="s">
        <v>392</v>
      </c>
      <c r="B2932" s="58" t="s">
        <v>393</v>
      </c>
      <c r="C2932" s="85">
        <v>2020</v>
      </c>
      <c r="D2932" s="3">
        <v>44120</v>
      </c>
      <c r="BY2932" s="4"/>
      <c r="DN2932" s="72">
        <f t="shared" si="6"/>
        <v>0.32681663679426448</v>
      </c>
      <c r="DO2932" s="72">
        <f t="shared" si="7"/>
        <v>0.3464309029183667</v>
      </c>
      <c r="DP2932" s="72">
        <f t="shared" si="8"/>
        <v>0.33832965901443202</v>
      </c>
      <c r="DV2932" s="21">
        <v>0.32681663679426448</v>
      </c>
      <c r="DW2932" s="21">
        <v>0.3464309029183667</v>
      </c>
      <c r="DX2932" s="21">
        <v>0.33832965901443202</v>
      </c>
    </row>
    <row r="2933" spans="1:128" x14ac:dyDescent="0.25">
      <c r="A2933" s="1" t="s">
        <v>392</v>
      </c>
      <c r="B2933" s="58" t="s">
        <v>393</v>
      </c>
      <c r="C2933" s="85">
        <v>2020</v>
      </c>
      <c r="D2933" s="3">
        <v>44121</v>
      </c>
      <c r="BY2933" s="4"/>
      <c r="DN2933" s="72">
        <f t="shared" si="6"/>
        <v>0.32468304123915603</v>
      </c>
      <c r="DO2933" s="72">
        <f t="shared" si="7"/>
        <v>0.34496297536362786</v>
      </c>
      <c r="DP2933" s="72">
        <f t="shared" si="8"/>
        <v>0.33760750392582067</v>
      </c>
      <c r="DV2933" s="21">
        <v>0.32468304123915603</v>
      </c>
      <c r="DW2933" s="21">
        <v>0.34496297536362786</v>
      </c>
      <c r="DX2933" s="21">
        <v>0.33760750392582067</v>
      </c>
    </row>
    <row r="2934" spans="1:128" x14ac:dyDescent="0.25">
      <c r="A2934" s="1" t="s">
        <v>392</v>
      </c>
      <c r="B2934" s="58" t="s">
        <v>393</v>
      </c>
      <c r="C2934" s="85">
        <v>2020</v>
      </c>
      <c r="D2934" s="3">
        <v>44122</v>
      </c>
      <c r="BY2934" s="4"/>
      <c r="DN2934" s="72">
        <f t="shared" si="6"/>
        <v>0.32355349065115735</v>
      </c>
      <c r="DO2934" s="72">
        <f t="shared" si="7"/>
        <v>0.34373970240134549</v>
      </c>
      <c r="DP2934" s="72">
        <f t="shared" si="8"/>
        <v>0.33652427129290363</v>
      </c>
      <c r="DV2934" s="21">
        <v>0.32355349065115735</v>
      </c>
      <c r="DW2934" s="21">
        <v>0.34373970240134549</v>
      </c>
      <c r="DX2934" s="21">
        <v>0.33652427129290363</v>
      </c>
    </row>
    <row r="2935" spans="1:128" x14ac:dyDescent="0.25">
      <c r="A2935" s="1" t="s">
        <v>392</v>
      </c>
      <c r="B2935" s="58" t="s">
        <v>393</v>
      </c>
      <c r="C2935" s="85">
        <v>2020</v>
      </c>
      <c r="D2935" s="3">
        <v>44123</v>
      </c>
      <c r="BY2935" s="4"/>
      <c r="DN2935" s="72">
        <f t="shared" si="6"/>
        <v>0.32167090633782641</v>
      </c>
      <c r="DO2935" s="72">
        <f t="shared" si="7"/>
        <v>0.34312806592020434</v>
      </c>
      <c r="DP2935" s="72">
        <f t="shared" si="8"/>
        <v>0.33616319374859793</v>
      </c>
      <c r="DV2935" s="21">
        <v>0.32167090633782641</v>
      </c>
      <c r="DW2935" s="21">
        <v>0.34312806592020434</v>
      </c>
      <c r="DX2935" s="21">
        <v>0.33616319374859793</v>
      </c>
    </row>
    <row r="2936" spans="1:128" x14ac:dyDescent="0.25">
      <c r="A2936" s="1" t="s">
        <v>392</v>
      </c>
      <c r="B2936" s="58" t="s">
        <v>393</v>
      </c>
      <c r="C2936" s="85">
        <v>2020</v>
      </c>
      <c r="D2936" s="3">
        <v>44124</v>
      </c>
      <c r="BY2936" s="4"/>
      <c r="DN2936" s="72">
        <f t="shared" si="6"/>
        <v>0.31828225457383053</v>
      </c>
      <c r="DO2936" s="72">
        <f t="shared" si="7"/>
        <v>0.34055919269941132</v>
      </c>
      <c r="DP2936" s="72">
        <f t="shared" si="8"/>
        <v>0.33616319374859788</v>
      </c>
      <c r="DV2936" s="21">
        <v>0.31828225457383053</v>
      </c>
      <c r="DW2936" s="21">
        <v>0.34055919269941132</v>
      </c>
      <c r="DX2936" s="21">
        <v>0.33616319374859788</v>
      </c>
    </row>
    <row r="2937" spans="1:128" x14ac:dyDescent="0.25">
      <c r="A2937" s="1" t="s">
        <v>392</v>
      </c>
      <c r="B2937" s="58" t="s">
        <v>393</v>
      </c>
      <c r="C2937" s="85">
        <v>2020</v>
      </c>
      <c r="D2937" s="3">
        <v>44125</v>
      </c>
      <c r="BY2937" s="4"/>
      <c r="DN2937" s="72">
        <f t="shared" si="6"/>
        <v>0.31589764777694462</v>
      </c>
      <c r="DO2937" s="72">
        <f t="shared" si="7"/>
        <v>0.33958057432958549</v>
      </c>
      <c r="DP2937" s="72">
        <f t="shared" si="8"/>
        <v>0.33616319374859788</v>
      </c>
      <c r="DV2937" s="21">
        <v>0.31589764777694462</v>
      </c>
      <c r="DW2937" s="21">
        <v>0.33958057432958549</v>
      </c>
      <c r="DX2937" s="21">
        <v>0.33616319374859788</v>
      </c>
    </row>
    <row r="2938" spans="1:128" x14ac:dyDescent="0.25">
      <c r="A2938" s="1" t="s">
        <v>392</v>
      </c>
      <c r="B2938" s="58" t="s">
        <v>393</v>
      </c>
      <c r="C2938" s="85">
        <v>2020</v>
      </c>
      <c r="D2938" s="3">
        <v>44126</v>
      </c>
      <c r="BY2938" s="4"/>
      <c r="DN2938" s="72">
        <f t="shared" si="6"/>
        <v>0.35492989587334101</v>
      </c>
      <c r="DO2938" s="72">
        <f t="shared" si="7"/>
        <v>0.35462683176565862</v>
      </c>
      <c r="DP2938" s="72">
        <f t="shared" si="8"/>
        <v>0.33592247538572745</v>
      </c>
      <c r="DV2938" s="21">
        <v>0.35492989587334101</v>
      </c>
      <c r="DW2938" s="21">
        <v>0.35462683176565862</v>
      </c>
      <c r="DX2938" s="21">
        <v>0.33592247538572745</v>
      </c>
    </row>
    <row r="2939" spans="1:128" x14ac:dyDescent="0.25">
      <c r="A2939" s="1" t="s">
        <v>392</v>
      </c>
      <c r="B2939" s="58" t="s">
        <v>393</v>
      </c>
      <c r="C2939" s="85">
        <v>2020</v>
      </c>
      <c r="D2939" s="3">
        <v>44127</v>
      </c>
      <c r="BY2939" s="4"/>
      <c r="DN2939" s="72">
        <f t="shared" si="6"/>
        <v>0.34476394058135351</v>
      </c>
      <c r="DO2939" s="72">
        <f t="shared" si="7"/>
        <v>0.35328123150714796</v>
      </c>
      <c r="DP2939" s="72">
        <f t="shared" si="8"/>
        <v>0.33664463047433885</v>
      </c>
      <c r="DV2939" s="21">
        <v>0.34476394058135351</v>
      </c>
      <c r="DW2939" s="21">
        <v>0.35328123150714796</v>
      </c>
      <c r="DX2939" s="21">
        <v>0.33664463047433885</v>
      </c>
    </row>
    <row r="2940" spans="1:128" x14ac:dyDescent="0.25">
      <c r="A2940" s="1" t="s">
        <v>392</v>
      </c>
      <c r="B2940" s="58" t="s">
        <v>393</v>
      </c>
      <c r="C2940" s="85">
        <v>2020</v>
      </c>
      <c r="D2940" s="3">
        <v>44128</v>
      </c>
      <c r="BY2940" s="4"/>
      <c r="DN2940" s="72">
        <f t="shared" si="6"/>
        <v>0.33798663705336185</v>
      </c>
      <c r="DO2940" s="72">
        <f t="shared" si="7"/>
        <v>0.35156864935995269</v>
      </c>
      <c r="DP2940" s="72">
        <f t="shared" si="8"/>
        <v>0.33700570801864449</v>
      </c>
      <c r="DV2940" s="21">
        <v>0.33798663705336185</v>
      </c>
      <c r="DW2940" s="21">
        <v>0.35156864935995269</v>
      </c>
      <c r="DX2940" s="21">
        <v>0.33700570801864449</v>
      </c>
    </row>
    <row r="2941" spans="1:128" x14ac:dyDescent="0.25">
      <c r="A2941" s="1" t="s">
        <v>392</v>
      </c>
      <c r="B2941" s="58" t="s">
        <v>393</v>
      </c>
      <c r="C2941" s="85">
        <v>2020</v>
      </c>
      <c r="D2941" s="3">
        <v>44129</v>
      </c>
      <c r="BY2941" s="4"/>
      <c r="DN2941" s="72">
        <f t="shared" si="6"/>
        <v>0.33271540097603497</v>
      </c>
      <c r="DO2941" s="72">
        <f t="shared" si="7"/>
        <v>0.35034537639767027</v>
      </c>
      <c r="DP2941" s="72">
        <f t="shared" si="8"/>
        <v>0.33652427129290363</v>
      </c>
      <c r="DV2941" s="21">
        <v>0.33271540097603497</v>
      </c>
      <c r="DW2941" s="21">
        <v>0.35034537639767027</v>
      </c>
      <c r="DX2941" s="21">
        <v>0.33652427129290363</v>
      </c>
    </row>
    <row r="2942" spans="1:128" x14ac:dyDescent="0.25">
      <c r="A2942" s="1" t="s">
        <v>392</v>
      </c>
      <c r="B2942" s="58" t="s">
        <v>393</v>
      </c>
      <c r="C2942" s="85">
        <v>2020</v>
      </c>
      <c r="D2942" s="3">
        <v>44130</v>
      </c>
      <c r="BY2942" s="4"/>
      <c r="DN2942" s="72">
        <f t="shared" si="6"/>
        <v>0.33196236725070261</v>
      </c>
      <c r="DO2942" s="72">
        <f t="shared" si="7"/>
        <v>0.34802115776933379</v>
      </c>
      <c r="DP2942" s="72">
        <f t="shared" si="8"/>
        <v>0.33652427129290363</v>
      </c>
      <c r="DV2942" s="21">
        <v>0.33196236725070261</v>
      </c>
      <c r="DW2942" s="21">
        <v>0.34802115776933379</v>
      </c>
      <c r="DX2942" s="21">
        <v>0.33652427129290363</v>
      </c>
    </row>
    <row r="2943" spans="1:128" x14ac:dyDescent="0.25">
      <c r="A2943" s="1" t="s">
        <v>392</v>
      </c>
      <c r="B2943" s="58" t="s">
        <v>393</v>
      </c>
      <c r="C2943" s="85">
        <v>2020</v>
      </c>
      <c r="D2943" s="3">
        <v>44131</v>
      </c>
      <c r="BY2943" s="4"/>
      <c r="DN2943" s="72">
        <f t="shared" si="6"/>
        <v>0.33773562581158439</v>
      </c>
      <c r="DO2943" s="72">
        <f t="shared" si="7"/>
        <v>0.34594159373345379</v>
      </c>
      <c r="DP2943" s="72">
        <f t="shared" si="8"/>
        <v>0.33580211620429223</v>
      </c>
      <c r="DV2943" s="21">
        <v>0.33773562581158439</v>
      </c>
      <c r="DW2943" s="21">
        <v>0.34594159373345379</v>
      </c>
      <c r="DX2943" s="21">
        <v>0.33580211620429223</v>
      </c>
    </row>
    <row r="2944" spans="1:128" x14ac:dyDescent="0.25">
      <c r="A2944" s="1" t="s">
        <v>392</v>
      </c>
      <c r="B2944" s="58" t="s">
        <v>393</v>
      </c>
      <c r="C2944" s="85">
        <v>2020</v>
      </c>
      <c r="D2944" s="3">
        <v>44132</v>
      </c>
      <c r="BY2944" s="4"/>
      <c r="DN2944" s="72">
        <f t="shared" si="6"/>
        <v>0.33497450215203223</v>
      </c>
      <c r="DO2944" s="72">
        <f t="shared" si="7"/>
        <v>0.34618624832591033</v>
      </c>
      <c r="DP2944" s="72">
        <f t="shared" si="8"/>
        <v>0.33447816520850471</v>
      </c>
      <c r="DV2944" s="21">
        <v>0.33497450215203223</v>
      </c>
      <c r="DW2944" s="21">
        <v>0.34618624832591033</v>
      </c>
      <c r="DX2944" s="21">
        <v>0.33447816520850471</v>
      </c>
    </row>
    <row r="2945" spans="1:128" x14ac:dyDescent="0.25">
      <c r="A2945" s="1" t="s">
        <v>392</v>
      </c>
      <c r="B2945" s="58" t="s">
        <v>393</v>
      </c>
      <c r="C2945" s="85">
        <v>2020</v>
      </c>
      <c r="D2945" s="3">
        <v>44133</v>
      </c>
      <c r="BY2945" s="4"/>
      <c r="DN2945" s="72">
        <f t="shared" si="6"/>
        <v>0.33233888411336882</v>
      </c>
      <c r="DO2945" s="72">
        <f t="shared" si="7"/>
        <v>0.34569693914099731</v>
      </c>
      <c r="DP2945" s="72">
        <f t="shared" si="8"/>
        <v>0.33363565093845804</v>
      </c>
      <c r="DV2945" s="21">
        <v>0.33233888411336882</v>
      </c>
      <c r="DW2945" s="21">
        <v>0.34569693914099731</v>
      </c>
      <c r="DX2945" s="21">
        <v>0.33363565093845804</v>
      </c>
    </row>
    <row r="2946" spans="1:128" x14ac:dyDescent="0.25">
      <c r="A2946" s="1" t="s">
        <v>392</v>
      </c>
      <c r="B2946" s="58" t="s">
        <v>393</v>
      </c>
      <c r="C2946" s="85">
        <v>2020</v>
      </c>
      <c r="D2946" s="3">
        <v>44134</v>
      </c>
      <c r="BY2946" s="4"/>
      <c r="DN2946" s="72">
        <f t="shared" si="6"/>
        <v>0.33045629980003777</v>
      </c>
      <c r="DO2946" s="72">
        <f t="shared" si="7"/>
        <v>0.34532995725231264</v>
      </c>
      <c r="DP2946" s="72">
        <f t="shared" si="8"/>
        <v>0.3332745733941524</v>
      </c>
      <c r="DV2946" s="21">
        <v>0.33045629980003777</v>
      </c>
      <c r="DW2946" s="21">
        <v>0.34532995725231264</v>
      </c>
      <c r="DX2946" s="21">
        <v>0.3332745733941524</v>
      </c>
    </row>
    <row r="2947" spans="1:128" x14ac:dyDescent="0.25">
      <c r="A2947" s="1" t="s">
        <v>392</v>
      </c>
      <c r="B2947" s="58" t="s">
        <v>393</v>
      </c>
      <c r="C2947" s="85">
        <v>2020</v>
      </c>
      <c r="D2947" s="3">
        <v>44135</v>
      </c>
      <c r="BY2947" s="4"/>
      <c r="DN2947" s="72">
        <f t="shared" si="6"/>
        <v>0.32731865927781945</v>
      </c>
      <c r="DO2947" s="72">
        <f t="shared" si="7"/>
        <v>0.34520762995608434</v>
      </c>
      <c r="DP2947" s="72">
        <f t="shared" si="8"/>
        <v>0.33327457339415234</v>
      </c>
      <c r="DV2947" s="21">
        <v>0.32731865927781945</v>
      </c>
      <c r="DW2947" s="21">
        <v>0.34520762995608434</v>
      </c>
      <c r="DX2947" s="21">
        <v>0.33327457339415234</v>
      </c>
    </row>
    <row r="2948" spans="1:128" x14ac:dyDescent="0.25">
      <c r="A2948" s="1" t="s">
        <v>392</v>
      </c>
      <c r="B2948" s="58" t="s">
        <v>393</v>
      </c>
      <c r="C2948" s="85">
        <v>2020</v>
      </c>
      <c r="D2948" s="3">
        <v>44136</v>
      </c>
      <c r="BY2948" s="4"/>
      <c r="DN2948" s="72">
        <f t="shared" si="6"/>
        <v>0.3235534906511574</v>
      </c>
      <c r="DO2948" s="72">
        <f t="shared" si="7"/>
        <v>0.3442290115862584</v>
      </c>
      <c r="DP2948" s="72">
        <f t="shared" si="8"/>
        <v>0.33435780602706944</v>
      </c>
      <c r="DV2948" s="21">
        <v>0.3235534906511574</v>
      </c>
      <c r="DW2948" s="21">
        <v>0.3442290115862584</v>
      </c>
      <c r="DX2948" s="21">
        <v>0.33435780602706944</v>
      </c>
    </row>
    <row r="2949" spans="1:128" x14ac:dyDescent="0.25">
      <c r="A2949" s="1" t="s">
        <v>392</v>
      </c>
      <c r="B2949" s="58" t="s">
        <v>393</v>
      </c>
      <c r="C2949" s="85">
        <v>2020</v>
      </c>
      <c r="D2949" s="3">
        <v>44137</v>
      </c>
      <c r="BY2949" s="4"/>
      <c r="DN2949" s="72">
        <f t="shared" si="6"/>
        <v>0.35756551391200442</v>
      </c>
      <c r="DO2949" s="72">
        <f t="shared" si="7"/>
        <v>0.35499381365434335</v>
      </c>
      <c r="DP2949" s="72">
        <f t="shared" si="8"/>
        <v>0.33267277748697621</v>
      </c>
      <c r="DV2949" s="21">
        <v>0.35756551391200442</v>
      </c>
      <c r="DW2949" s="21">
        <v>0.35499381365434335</v>
      </c>
      <c r="DX2949" s="21">
        <v>0.33267277748697621</v>
      </c>
    </row>
    <row r="2950" spans="1:128" x14ac:dyDescent="0.25">
      <c r="A2950" s="1" t="s">
        <v>392</v>
      </c>
      <c r="B2950" s="58" t="s">
        <v>393</v>
      </c>
      <c r="C2950" s="85">
        <v>2020</v>
      </c>
      <c r="D2950" s="3">
        <v>44138</v>
      </c>
      <c r="BY2950" s="4"/>
      <c r="DN2950" s="72">
        <f t="shared" si="6"/>
        <v>0.35241978345556629</v>
      </c>
      <c r="DO2950" s="72">
        <f t="shared" si="7"/>
        <v>0.352791922322235</v>
      </c>
      <c r="DP2950" s="72">
        <f t="shared" si="8"/>
        <v>0.33231169994267051</v>
      </c>
      <c r="DV2950" s="21">
        <v>0.35241978345556629</v>
      </c>
      <c r="DW2950" s="21">
        <v>0.352791922322235</v>
      </c>
      <c r="DX2950" s="21">
        <v>0.33231169994267051</v>
      </c>
    </row>
    <row r="2951" spans="1:128" x14ac:dyDescent="0.25">
      <c r="A2951" s="1" t="s">
        <v>392</v>
      </c>
      <c r="B2951" s="58" t="s">
        <v>393</v>
      </c>
      <c r="C2951" s="85">
        <v>2020</v>
      </c>
      <c r="D2951" s="3">
        <v>44139</v>
      </c>
      <c r="BY2951" s="4"/>
      <c r="DN2951" s="72">
        <f t="shared" si="6"/>
        <v>0.34677203051557326</v>
      </c>
      <c r="DO2951" s="72">
        <f t="shared" si="7"/>
        <v>0.35328123150714796</v>
      </c>
      <c r="DP2951" s="72">
        <f t="shared" si="8"/>
        <v>0.33195062239836487</v>
      </c>
      <c r="DV2951" s="21">
        <v>0.34677203051557326</v>
      </c>
      <c r="DW2951" s="21">
        <v>0.35328123150714796</v>
      </c>
      <c r="DX2951" s="21">
        <v>0.33195062239836487</v>
      </c>
    </row>
    <row r="2952" spans="1:128" x14ac:dyDescent="0.25">
      <c r="A2952" s="1" t="s">
        <v>392</v>
      </c>
      <c r="B2952" s="58" t="s">
        <v>393</v>
      </c>
      <c r="C2952" s="85">
        <v>2020</v>
      </c>
      <c r="D2952" s="3">
        <v>44140</v>
      </c>
      <c r="BY2952" s="4"/>
      <c r="DN2952" s="72">
        <f t="shared" si="6"/>
        <v>0.33974371574580414</v>
      </c>
      <c r="DO2952" s="72">
        <f t="shared" si="7"/>
        <v>0.35364821339583274</v>
      </c>
      <c r="DP2952" s="72">
        <f t="shared" si="8"/>
        <v>0.33291349584984675</v>
      </c>
      <c r="DV2952" s="21">
        <v>0.33974371574580414</v>
      </c>
      <c r="DW2952" s="21">
        <v>0.35364821339583274</v>
      </c>
      <c r="DX2952" s="21">
        <v>0.33291349584984675</v>
      </c>
    </row>
    <row r="2953" spans="1:128" x14ac:dyDescent="0.25">
      <c r="A2953" s="1" t="s">
        <v>392</v>
      </c>
      <c r="B2953" s="58" t="s">
        <v>393</v>
      </c>
      <c r="C2953" s="85">
        <v>2020</v>
      </c>
      <c r="D2953" s="3">
        <v>44141</v>
      </c>
      <c r="BY2953" s="4"/>
      <c r="DN2953" s="72">
        <f t="shared" si="6"/>
        <v>0.33359394032225614</v>
      </c>
      <c r="DO2953" s="72">
        <f t="shared" si="7"/>
        <v>0.35059003099012676</v>
      </c>
      <c r="DP2953" s="72">
        <f t="shared" si="8"/>
        <v>0.3321913407612353</v>
      </c>
      <c r="DV2953" s="21">
        <v>0.33359394032225614</v>
      </c>
      <c r="DW2953" s="21">
        <v>0.35059003099012676</v>
      </c>
      <c r="DX2953" s="21">
        <v>0.3321913407612353</v>
      </c>
    </row>
    <row r="2954" spans="1:128" x14ac:dyDescent="0.25">
      <c r="A2954" s="1" t="s">
        <v>392</v>
      </c>
      <c r="B2954" s="58" t="s">
        <v>393</v>
      </c>
      <c r="C2954" s="85">
        <v>2020</v>
      </c>
      <c r="D2954" s="3">
        <v>44142</v>
      </c>
      <c r="BY2954" s="4"/>
      <c r="DN2954" s="72">
        <f t="shared" si="6"/>
        <v>0.34514045744401972</v>
      </c>
      <c r="DO2954" s="72">
        <f t="shared" si="7"/>
        <v>0.34777650317687736</v>
      </c>
      <c r="DP2954" s="72">
        <f t="shared" si="8"/>
        <v>0.33219134076123535</v>
      </c>
      <c r="DV2954" s="21">
        <v>0.34514045744401972</v>
      </c>
      <c r="DW2954" s="21">
        <v>0.34777650317687736</v>
      </c>
      <c r="DX2954" s="21">
        <v>0.33219134076123535</v>
      </c>
    </row>
    <row r="2955" spans="1:128" x14ac:dyDescent="0.25">
      <c r="A2955" s="1" t="s">
        <v>392</v>
      </c>
      <c r="B2955" s="58" t="s">
        <v>393</v>
      </c>
      <c r="C2955" s="85">
        <v>2020</v>
      </c>
      <c r="D2955" s="3">
        <v>44143</v>
      </c>
      <c r="BY2955" s="4"/>
      <c r="DN2955" s="72">
        <f t="shared" si="6"/>
        <v>0.38530225612841468</v>
      </c>
      <c r="DO2955" s="72">
        <f t="shared" si="7"/>
        <v>0.3921813117077273</v>
      </c>
      <c r="DP2955" s="72">
        <f t="shared" si="8"/>
        <v>0.38322363368977291</v>
      </c>
      <c r="DV2955" s="21">
        <v>0.38530225612841468</v>
      </c>
      <c r="DW2955" s="21">
        <v>0.3921813117077273</v>
      </c>
      <c r="DX2955" s="21">
        <v>0.38322363368977291</v>
      </c>
    </row>
    <row r="2956" spans="1:128" x14ac:dyDescent="0.25">
      <c r="A2956" s="1" t="s">
        <v>392</v>
      </c>
      <c r="B2956" s="58" t="s">
        <v>393</v>
      </c>
      <c r="C2956" s="85">
        <v>2020</v>
      </c>
      <c r="D2956" s="3">
        <v>44144</v>
      </c>
      <c r="BY2956" s="4"/>
      <c r="DN2956" s="72">
        <f t="shared" si="6"/>
        <v>0.37438326711109488</v>
      </c>
      <c r="DO2956" s="72">
        <f t="shared" si="7"/>
        <v>0.38630960148877191</v>
      </c>
      <c r="DP2956" s="72">
        <f t="shared" si="8"/>
        <v>0.37239130736060216</v>
      </c>
      <c r="DV2956" s="21">
        <v>0.37438326711109488</v>
      </c>
      <c r="DW2956" s="21">
        <v>0.38630960148877191</v>
      </c>
      <c r="DX2956" s="21">
        <v>0.37239130736060216</v>
      </c>
    </row>
    <row r="2957" spans="1:128" x14ac:dyDescent="0.25">
      <c r="A2957" s="1" t="s">
        <v>392</v>
      </c>
      <c r="B2957" s="58" t="s">
        <v>393</v>
      </c>
      <c r="C2957" s="85">
        <v>2020</v>
      </c>
      <c r="D2957" s="3">
        <v>44145</v>
      </c>
      <c r="BY2957" s="4"/>
      <c r="DN2957" s="72">
        <f t="shared" si="6"/>
        <v>0.3671039410995483</v>
      </c>
      <c r="DO2957" s="72">
        <f t="shared" si="7"/>
        <v>0.38325141908306604</v>
      </c>
      <c r="DP2957" s="72">
        <f t="shared" si="8"/>
        <v>0.36986376455046238</v>
      </c>
      <c r="DV2957" s="21">
        <v>0.3671039410995483</v>
      </c>
      <c r="DW2957" s="21">
        <v>0.38325141908306604</v>
      </c>
      <c r="DX2957" s="21">
        <v>0.36986376455046238</v>
      </c>
    </row>
    <row r="2958" spans="1:128" x14ac:dyDescent="0.25">
      <c r="A2958" s="1" t="s">
        <v>392</v>
      </c>
      <c r="B2958" s="58" t="s">
        <v>393</v>
      </c>
      <c r="C2958" s="85">
        <v>2020</v>
      </c>
      <c r="D2958" s="3">
        <v>44146</v>
      </c>
      <c r="BY2958" s="4"/>
      <c r="DN2958" s="72">
        <f t="shared" si="6"/>
        <v>0.36133068253866646</v>
      </c>
      <c r="DO2958" s="72">
        <f t="shared" si="7"/>
        <v>0.38117185504718598</v>
      </c>
      <c r="DP2958" s="72">
        <f t="shared" si="8"/>
        <v>0.3681787360103691</v>
      </c>
      <c r="DV2958" s="21">
        <v>0.36133068253866646</v>
      </c>
      <c r="DW2958" s="21">
        <v>0.38117185504718598</v>
      </c>
      <c r="DX2958" s="21">
        <v>0.3681787360103691</v>
      </c>
    </row>
    <row r="2959" spans="1:128" x14ac:dyDescent="0.25">
      <c r="A2959" s="1" t="s">
        <v>392</v>
      </c>
      <c r="B2959" s="58" t="s">
        <v>393</v>
      </c>
      <c r="C2959" s="85">
        <v>2020</v>
      </c>
      <c r="D2959" s="3">
        <v>44147</v>
      </c>
      <c r="BY2959" s="4"/>
      <c r="DN2959" s="72">
        <f t="shared" si="6"/>
        <v>0.3566869745657833</v>
      </c>
      <c r="DO2959" s="72">
        <f t="shared" si="7"/>
        <v>0.37884763641884944</v>
      </c>
      <c r="DP2959" s="72">
        <f t="shared" si="8"/>
        <v>0.36757694010319297</v>
      </c>
      <c r="DV2959" s="21">
        <v>0.3566869745657833</v>
      </c>
      <c r="DW2959" s="21">
        <v>0.37884763641884944</v>
      </c>
      <c r="DX2959" s="21">
        <v>0.36757694010319297</v>
      </c>
    </row>
    <row r="2960" spans="1:128" x14ac:dyDescent="0.25">
      <c r="A2960" s="1" t="s">
        <v>392</v>
      </c>
      <c r="B2960" s="58" t="s">
        <v>393</v>
      </c>
      <c r="C2960" s="85">
        <v>2020</v>
      </c>
      <c r="D2960" s="3">
        <v>44148</v>
      </c>
      <c r="BY2960" s="4"/>
      <c r="DN2960" s="72">
        <f t="shared" si="6"/>
        <v>0.35304731156001001</v>
      </c>
      <c r="DO2960" s="72">
        <f t="shared" si="7"/>
        <v>0.37799134534525181</v>
      </c>
      <c r="DP2960" s="72">
        <f t="shared" si="8"/>
        <v>0.36613262992597023</v>
      </c>
      <c r="DV2960" s="21">
        <v>0.35304731156001001</v>
      </c>
      <c r="DW2960" s="21">
        <v>0.37799134534525181</v>
      </c>
      <c r="DX2960" s="21">
        <v>0.36613262992597023</v>
      </c>
    </row>
    <row r="2961" spans="1:128" x14ac:dyDescent="0.25">
      <c r="A2961" s="1" t="s">
        <v>392</v>
      </c>
      <c r="B2961" s="58" t="s">
        <v>393</v>
      </c>
      <c r="C2961" s="85">
        <v>2020</v>
      </c>
      <c r="D2961" s="3">
        <v>44149</v>
      </c>
      <c r="BY2961" s="4"/>
      <c r="DN2961" s="72">
        <f t="shared" si="6"/>
        <v>0.34739955862001692</v>
      </c>
      <c r="DO2961" s="72">
        <f t="shared" si="7"/>
        <v>0.37603410860560005</v>
      </c>
      <c r="DP2961" s="72">
        <f t="shared" si="8"/>
        <v>0.36541047483735883</v>
      </c>
      <c r="DV2961" s="21">
        <v>0.34739955862001692</v>
      </c>
      <c r="DW2961" s="21">
        <v>0.37603410860560005</v>
      </c>
      <c r="DX2961" s="21">
        <v>0.36541047483735883</v>
      </c>
    </row>
    <row r="2962" spans="1:128" x14ac:dyDescent="0.25">
      <c r="A2962" s="1" t="s">
        <v>392</v>
      </c>
      <c r="B2962" s="58" t="s">
        <v>393</v>
      </c>
      <c r="C2962" s="85">
        <v>2020</v>
      </c>
      <c r="D2962" s="3">
        <v>44150</v>
      </c>
      <c r="BY2962" s="4"/>
      <c r="DN2962" s="72">
        <f t="shared" si="6"/>
        <v>0.34325787313068867</v>
      </c>
      <c r="DO2962" s="72">
        <f t="shared" si="7"/>
        <v>0.3732205807923506</v>
      </c>
      <c r="DP2962" s="72">
        <f t="shared" si="8"/>
        <v>0.36480867893018276</v>
      </c>
      <c r="DV2962" s="21">
        <v>0.34325787313068867</v>
      </c>
      <c r="DW2962" s="21">
        <v>0.3732205807923506</v>
      </c>
      <c r="DX2962" s="21">
        <v>0.36480867893018276</v>
      </c>
    </row>
    <row r="2963" spans="1:128" x14ac:dyDescent="0.25">
      <c r="A2963" s="1" t="s">
        <v>392</v>
      </c>
      <c r="B2963" s="58" t="s">
        <v>393</v>
      </c>
      <c r="C2963" s="85">
        <v>2020</v>
      </c>
      <c r="D2963" s="3">
        <v>44151</v>
      </c>
      <c r="BY2963" s="4"/>
      <c r="DN2963" s="72">
        <f t="shared" si="6"/>
        <v>0.33773562581158434</v>
      </c>
      <c r="DO2963" s="72">
        <f t="shared" si="7"/>
        <v>0.37004007109041637</v>
      </c>
      <c r="DP2963" s="72">
        <f t="shared" si="8"/>
        <v>0.3632440095715247</v>
      </c>
      <c r="DV2963" s="21">
        <v>0.33773562581158434</v>
      </c>
      <c r="DW2963" s="21">
        <v>0.37004007109041637</v>
      </c>
      <c r="DX2963" s="21">
        <v>0.3632440095715247</v>
      </c>
    </row>
    <row r="2964" spans="1:128" x14ac:dyDescent="0.25">
      <c r="A2964" s="1" t="s">
        <v>392</v>
      </c>
      <c r="B2964" s="58" t="s">
        <v>393</v>
      </c>
      <c r="C2964" s="85">
        <v>2020</v>
      </c>
      <c r="D2964" s="3">
        <v>44152</v>
      </c>
      <c r="BY2964" s="4"/>
      <c r="DN2964" s="72">
        <f t="shared" si="6"/>
        <v>0.3335939403222562</v>
      </c>
      <c r="DO2964" s="72">
        <f t="shared" si="7"/>
        <v>0.36624792490734115</v>
      </c>
      <c r="DP2964" s="72">
        <f t="shared" si="8"/>
        <v>0.3621607769386076</v>
      </c>
      <c r="DV2964" s="21">
        <v>0.3335939403222562</v>
      </c>
      <c r="DW2964" s="21">
        <v>0.36624792490734115</v>
      </c>
      <c r="DX2964" s="21">
        <v>0.3621607769386076</v>
      </c>
    </row>
    <row r="2965" spans="1:128" x14ac:dyDescent="0.25">
      <c r="A2965" s="1" t="s">
        <v>392</v>
      </c>
      <c r="B2965" s="58" t="s">
        <v>393</v>
      </c>
      <c r="C2965" s="85">
        <v>2020</v>
      </c>
      <c r="D2965" s="3">
        <v>44153</v>
      </c>
      <c r="BY2965" s="4"/>
      <c r="DN2965" s="72">
        <f t="shared" si="6"/>
        <v>0.35041169352134655</v>
      </c>
      <c r="DO2965" s="72">
        <f t="shared" si="7"/>
        <v>0.36734887057339516</v>
      </c>
      <c r="DP2965" s="72">
        <f t="shared" si="8"/>
        <v>0.36023503003564394</v>
      </c>
      <c r="DV2965" s="21">
        <v>0.35041169352134655</v>
      </c>
      <c r="DW2965" s="21">
        <v>0.36734887057339516</v>
      </c>
      <c r="DX2965" s="21">
        <v>0.36023503003564394</v>
      </c>
    </row>
    <row r="2966" spans="1:128" x14ac:dyDescent="0.25">
      <c r="A2966" s="1" t="s">
        <v>392</v>
      </c>
      <c r="B2966" s="58" t="s">
        <v>393</v>
      </c>
      <c r="C2966" s="85">
        <v>2020</v>
      </c>
      <c r="D2966" s="3">
        <v>44154</v>
      </c>
      <c r="BY2966" s="4"/>
      <c r="DN2966" s="72">
        <f t="shared" si="6"/>
        <v>0.34576798554846339</v>
      </c>
      <c r="DO2966" s="72">
        <f t="shared" si="7"/>
        <v>0.36441301546391747</v>
      </c>
      <c r="DP2966" s="72">
        <f t="shared" si="8"/>
        <v>0.35782784640693932</v>
      </c>
      <c r="DV2966" s="21">
        <v>0.34576798554846339</v>
      </c>
      <c r="DW2966" s="21">
        <v>0.36441301546391747</v>
      </c>
      <c r="DX2966" s="21">
        <v>0.35782784640693932</v>
      </c>
    </row>
    <row r="2967" spans="1:128" x14ac:dyDescent="0.25">
      <c r="A2967" s="1" t="s">
        <v>392</v>
      </c>
      <c r="B2967" t="s">
        <v>379</v>
      </c>
      <c r="C2967" s="85">
        <v>2020</v>
      </c>
      <c r="D2967" s="3">
        <v>44041</v>
      </c>
      <c r="BY2967" s="4"/>
      <c r="DN2967" s="72">
        <f t="shared" si="6"/>
        <v>0.35573755250288192</v>
      </c>
      <c r="DO2967" s="72">
        <f t="shared" si="7"/>
        <v>0.34306633088177768</v>
      </c>
      <c r="DP2967" s="72">
        <f t="shared" si="8"/>
        <v>0.34302378134641254</v>
      </c>
      <c r="DV2967" s="21">
        <v>0.35573755250288192</v>
      </c>
      <c r="DW2967" s="21">
        <v>0.34306633088177768</v>
      </c>
      <c r="DX2967" s="21">
        <v>0.34302378134641254</v>
      </c>
    </row>
    <row r="2968" spans="1:128" x14ac:dyDescent="0.25">
      <c r="A2968" s="1" t="s">
        <v>392</v>
      </c>
      <c r="B2968" t="s">
        <v>379</v>
      </c>
      <c r="C2968" s="85">
        <v>2020</v>
      </c>
      <c r="D2968" s="3">
        <v>44042</v>
      </c>
      <c r="BY2968" s="4"/>
      <c r="DN2968" s="72">
        <f t="shared" si="6"/>
        <v>0.35431975790957326</v>
      </c>
      <c r="DO2968" s="72">
        <f t="shared" si="7"/>
        <v>0.34503303145293795</v>
      </c>
      <c r="DP2968" s="72">
        <f t="shared" si="8"/>
        <v>0.34607967249426475</v>
      </c>
      <c r="DV2968" s="21">
        <v>0.35431975790957326</v>
      </c>
      <c r="DW2968" s="21">
        <v>0.34503303145293795</v>
      </c>
      <c r="DX2968" s="21">
        <v>0.34607967249426475</v>
      </c>
    </row>
    <row r="2969" spans="1:128" x14ac:dyDescent="0.25">
      <c r="A2969" s="1" t="s">
        <v>392</v>
      </c>
      <c r="B2969" t="s">
        <v>379</v>
      </c>
      <c r="C2969" s="85">
        <v>2020</v>
      </c>
      <c r="D2969" s="3">
        <v>44043</v>
      </c>
      <c r="BY2969" s="4"/>
      <c r="DN2969" s="72">
        <f t="shared" si="6"/>
        <v>0.35264418248111773</v>
      </c>
      <c r="DO2969" s="72">
        <f t="shared" si="7"/>
        <v>0.34552470659572804</v>
      </c>
      <c r="DP2969" s="72">
        <f t="shared" si="8"/>
        <v>0.34798960446167237</v>
      </c>
      <c r="DV2969" s="21">
        <v>0.35264418248111773</v>
      </c>
      <c r="DW2969" s="21">
        <v>0.34552470659572804</v>
      </c>
      <c r="DX2969" s="21">
        <v>0.34798960446167237</v>
      </c>
    </row>
    <row r="2970" spans="1:128" x14ac:dyDescent="0.25">
      <c r="A2970" s="1" t="s">
        <v>392</v>
      </c>
      <c r="B2970" t="s">
        <v>379</v>
      </c>
      <c r="C2970" s="85">
        <v>2020</v>
      </c>
      <c r="D2970" s="3">
        <v>44044</v>
      </c>
      <c r="BY2970" s="4"/>
      <c r="DN2970" s="72">
        <f t="shared" si="6"/>
        <v>0.35083971663508856</v>
      </c>
      <c r="DO2970" s="72">
        <f t="shared" si="7"/>
        <v>0.34589346295282059</v>
      </c>
      <c r="DP2970" s="72">
        <f t="shared" si="8"/>
        <v>0.35002686522690724</v>
      </c>
      <c r="DV2970" s="21">
        <v>0.35083971663508856</v>
      </c>
      <c r="DW2970" s="21">
        <v>0.34589346295282059</v>
      </c>
      <c r="DX2970" s="21">
        <v>0.35002686522690724</v>
      </c>
    </row>
    <row r="2971" spans="1:128" x14ac:dyDescent="0.25">
      <c r="A2971" s="1" t="s">
        <v>392</v>
      </c>
      <c r="B2971" t="s">
        <v>379</v>
      </c>
      <c r="C2971" s="85">
        <v>2020</v>
      </c>
      <c r="D2971" s="3">
        <v>44045</v>
      </c>
      <c r="BY2971" s="4"/>
      <c r="DN2971" s="72">
        <f t="shared" si="6"/>
        <v>0.34851968911876546</v>
      </c>
      <c r="DO2971" s="72">
        <f t="shared" si="7"/>
        <v>0.34577054416712311</v>
      </c>
      <c r="DP2971" s="72">
        <f t="shared" si="8"/>
        <v>0.35091816681169741</v>
      </c>
      <c r="DV2971" s="21">
        <v>0.34851968911876546</v>
      </c>
      <c r="DW2971" s="21">
        <v>0.34577054416712311</v>
      </c>
      <c r="DX2971" s="21">
        <v>0.35091816681169741</v>
      </c>
    </row>
    <row r="2972" spans="1:128" x14ac:dyDescent="0.25">
      <c r="A2972" s="1" t="s">
        <v>392</v>
      </c>
      <c r="B2972" t="s">
        <v>379</v>
      </c>
      <c r="C2972" s="85">
        <v>2020</v>
      </c>
      <c r="D2972" s="3">
        <v>44046</v>
      </c>
      <c r="BY2972" s="4"/>
      <c r="DN2972" s="72">
        <f t="shared" si="6"/>
        <v>0.34723078494303039</v>
      </c>
      <c r="DO2972" s="72">
        <f t="shared" si="7"/>
        <v>0.34564762538142557</v>
      </c>
      <c r="DP2972" s="72">
        <f t="shared" si="8"/>
        <v>0.35142748200300611</v>
      </c>
      <c r="DV2972" s="21">
        <v>0.34723078494303039</v>
      </c>
      <c r="DW2972" s="21">
        <v>0.34564762538142557</v>
      </c>
      <c r="DX2972" s="21">
        <v>0.35142748200300611</v>
      </c>
    </row>
    <row r="2973" spans="1:128" x14ac:dyDescent="0.25">
      <c r="A2973" s="1" t="s">
        <v>392</v>
      </c>
      <c r="B2973" t="s">
        <v>379</v>
      </c>
      <c r="C2973" s="85">
        <v>2020</v>
      </c>
      <c r="D2973" s="3">
        <v>44047</v>
      </c>
      <c r="BY2973" s="4"/>
      <c r="DN2973" s="72">
        <f t="shared" si="6"/>
        <v>0.34619966160244225</v>
      </c>
      <c r="DO2973" s="72">
        <f t="shared" si="7"/>
        <v>0.34491011266724042</v>
      </c>
      <c r="DP2973" s="72">
        <f t="shared" si="8"/>
        <v>0.35168213959866046</v>
      </c>
      <c r="DV2973" s="21">
        <v>0.34619966160244225</v>
      </c>
      <c r="DW2973" s="21">
        <v>0.34491011266724042</v>
      </c>
      <c r="DX2973" s="21">
        <v>0.35168213959866046</v>
      </c>
    </row>
    <row r="2974" spans="1:128" x14ac:dyDescent="0.25">
      <c r="A2974" s="1" t="s">
        <v>392</v>
      </c>
      <c r="B2974" t="s">
        <v>379</v>
      </c>
      <c r="C2974" s="85">
        <v>2020</v>
      </c>
      <c r="D2974" s="3">
        <v>44048</v>
      </c>
      <c r="BY2974" s="4"/>
      <c r="DN2974" s="72">
        <f t="shared" si="6"/>
        <v>0.34594188076729526</v>
      </c>
      <c r="DO2974" s="72">
        <f t="shared" si="7"/>
        <v>0.34368092481026524</v>
      </c>
      <c r="DP2974" s="72">
        <f t="shared" si="8"/>
        <v>0.35244611238562357</v>
      </c>
      <c r="DV2974" s="21">
        <v>0.34594188076729526</v>
      </c>
      <c r="DW2974" s="21">
        <v>0.34368092481026524</v>
      </c>
      <c r="DX2974" s="21">
        <v>0.35244611238562357</v>
      </c>
    </row>
    <row r="2975" spans="1:128" x14ac:dyDescent="0.25">
      <c r="A2975" s="1" t="s">
        <v>392</v>
      </c>
      <c r="B2975" t="s">
        <v>379</v>
      </c>
      <c r="C2975" s="85">
        <v>2020</v>
      </c>
      <c r="D2975" s="3">
        <v>44049</v>
      </c>
      <c r="BY2975" s="4"/>
      <c r="DN2975" s="72">
        <f t="shared" si="6"/>
        <v>0.34478186700913371</v>
      </c>
      <c r="DO2975" s="72">
        <f t="shared" si="7"/>
        <v>0.34368092481026524</v>
      </c>
      <c r="DP2975" s="72">
        <f t="shared" si="8"/>
        <v>0.35231878358779639</v>
      </c>
      <c r="DV2975" s="21">
        <v>0.34478186700913371</v>
      </c>
      <c r="DW2975" s="21">
        <v>0.34368092481026524</v>
      </c>
      <c r="DX2975" s="21">
        <v>0.35231878358779639</v>
      </c>
    </row>
    <row r="2976" spans="1:128" x14ac:dyDescent="0.25">
      <c r="A2976" s="1" t="s">
        <v>392</v>
      </c>
      <c r="B2976" t="s">
        <v>379</v>
      </c>
      <c r="C2976" s="85">
        <v>2020</v>
      </c>
      <c r="D2976" s="3">
        <v>44050</v>
      </c>
      <c r="BY2976" s="4"/>
      <c r="DN2976" s="72">
        <f t="shared" si="6"/>
        <v>0.34310629158067812</v>
      </c>
      <c r="DO2976" s="72">
        <f t="shared" si="7"/>
        <v>0.34343508723887023</v>
      </c>
      <c r="DP2976" s="72">
        <f t="shared" si="8"/>
        <v>0.35257344118345074</v>
      </c>
      <c r="DV2976" s="21">
        <v>0.34310629158067812</v>
      </c>
      <c r="DW2976" s="21">
        <v>0.34343508723887023</v>
      </c>
      <c r="DX2976" s="21">
        <v>0.35257344118345074</v>
      </c>
    </row>
    <row r="2977" spans="1:128" x14ac:dyDescent="0.25">
      <c r="A2977" s="1" t="s">
        <v>392</v>
      </c>
      <c r="B2977" t="s">
        <v>379</v>
      </c>
      <c r="C2977" s="85">
        <v>2020</v>
      </c>
      <c r="D2977" s="3">
        <v>44051</v>
      </c>
      <c r="BY2977" s="4"/>
      <c r="DN2977" s="72">
        <f t="shared" si="6"/>
        <v>0.34117293531707549</v>
      </c>
      <c r="DO2977" s="72">
        <f t="shared" si="7"/>
        <v>0.34331216845317269</v>
      </c>
      <c r="DP2977" s="72">
        <f t="shared" si="8"/>
        <v>0.35282809877910509</v>
      </c>
      <c r="DV2977" s="21">
        <v>0.34117293531707549</v>
      </c>
      <c r="DW2977" s="21">
        <v>0.34331216845317269</v>
      </c>
      <c r="DX2977" s="21">
        <v>0.35282809877910509</v>
      </c>
    </row>
    <row r="2978" spans="1:128" x14ac:dyDescent="0.25">
      <c r="A2978" s="1" t="s">
        <v>392</v>
      </c>
      <c r="B2978" t="s">
        <v>379</v>
      </c>
      <c r="C2978" s="85">
        <v>2020</v>
      </c>
      <c r="D2978" s="3">
        <v>44052</v>
      </c>
      <c r="BY2978" s="4"/>
      <c r="DN2978" s="72">
        <f t="shared" si="6"/>
        <v>0.34001292155891394</v>
      </c>
      <c r="DO2978" s="72">
        <f t="shared" si="7"/>
        <v>0.342205899381895</v>
      </c>
      <c r="DP2978" s="72">
        <f t="shared" si="8"/>
        <v>0.35193679719431487</v>
      </c>
      <c r="DV2978" s="21">
        <v>0.34001292155891394</v>
      </c>
      <c r="DW2978" s="21">
        <v>0.342205899381895</v>
      </c>
      <c r="DX2978" s="21">
        <v>0.35193679719431487</v>
      </c>
    </row>
    <row r="2979" spans="1:128" x14ac:dyDescent="0.25">
      <c r="A2979" s="1" t="s">
        <v>392</v>
      </c>
      <c r="B2979" t="s">
        <v>379</v>
      </c>
      <c r="C2979" s="85">
        <v>2020</v>
      </c>
      <c r="D2979" s="3">
        <v>44053</v>
      </c>
      <c r="BY2979" s="4"/>
      <c r="DN2979" s="72">
        <f t="shared" si="6"/>
        <v>0.33911068863589938</v>
      </c>
      <c r="DO2979" s="72">
        <f t="shared" si="7"/>
        <v>0.34171422423910491</v>
      </c>
      <c r="DP2979" s="72">
        <f t="shared" si="8"/>
        <v>0.35142748200300616</v>
      </c>
      <c r="DV2979" s="21">
        <v>0.33911068863589938</v>
      </c>
      <c r="DW2979" s="21">
        <v>0.34171422423910491</v>
      </c>
      <c r="DX2979" s="21">
        <v>0.35142748200300616</v>
      </c>
    </row>
    <row r="2980" spans="1:128" x14ac:dyDescent="0.25">
      <c r="A2980" s="1" t="s">
        <v>392</v>
      </c>
      <c r="B2980" t="s">
        <v>379</v>
      </c>
      <c r="C2980" s="85">
        <v>2020</v>
      </c>
      <c r="D2980" s="3">
        <v>44054</v>
      </c>
      <c r="BY2980" s="4"/>
      <c r="DN2980" s="72">
        <f t="shared" si="6"/>
        <v>0.33782178446016431</v>
      </c>
      <c r="DO2980" s="72">
        <f t="shared" si="7"/>
        <v>0.34085379273922234</v>
      </c>
      <c r="DP2980" s="72">
        <f t="shared" si="8"/>
        <v>0.35079083801387029</v>
      </c>
      <c r="DV2980" s="21">
        <v>0.33782178446016431</v>
      </c>
      <c r="DW2980" s="21">
        <v>0.34085379273922234</v>
      </c>
      <c r="DX2980" s="21">
        <v>0.35079083801387029</v>
      </c>
    </row>
    <row r="2981" spans="1:128" x14ac:dyDescent="0.25">
      <c r="A2981" s="1" t="s">
        <v>392</v>
      </c>
      <c r="B2981" t="s">
        <v>379</v>
      </c>
      <c r="C2981" s="85">
        <v>2020</v>
      </c>
      <c r="D2981" s="3">
        <v>44055</v>
      </c>
      <c r="BY2981" s="4"/>
      <c r="DN2981" s="72">
        <f t="shared" si="6"/>
        <v>0.33691955153714975</v>
      </c>
      <c r="DO2981" s="72">
        <f t="shared" si="7"/>
        <v>0.34023919881073472</v>
      </c>
      <c r="DP2981" s="72">
        <f t="shared" si="8"/>
        <v>0.35104549560952464</v>
      </c>
      <c r="DV2981" s="21">
        <v>0.33691955153714975</v>
      </c>
      <c r="DW2981" s="21">
        <v>0.34023919881073472</v>
      </c>
      <c r="DX2981" s="21">
        <v>0.35104549560952464</v>
      </c>
    </row>
    <row r="2982" spans="1:128" x14ac:dyDescent="0.25">
      <c r="A2982" s="1" t="s">
        <v>392</v>
      </c>
      <c r="B2982" t="s">
        <v>379</v>
      </c>
      <c r="C2982" s="85">
        <v>2020</v>
      </c>
      <c r="D2982" s="3">
        <v>44056</v>
      </c>
      <c r="BY2982" s="4"/>
      <c r="DN2982" s="72">
        <f t="shared" ref="DN2982:DN3045" si="9">DV2982</f>
        <v>0.33550175694384116</v>
      </c>
      <c r="DO2982" s="72">
        <f t="shared" ref="DO2982:DO3045" si="10">DW2982</f>
        <v>0.33999336123933965</v>
      </c>
      <c r="DP2982" s="72">
        <f t="shared" ref="DP2982:DP3045" si="11">DX2982</f>
        <v>0.35040885162038876</v>
      </c>
      <c r="DV2982" s="21">
        <v>0.33550175694384116</v>
      </c>
      <c r="DW2982" s="21">
        <v>0.33999336123933965</v>
      </c>
      <c r="DX2982" s="21">
        <v>0.35040885162038876</v>
      </c>
    </row>
    <row r="2983" spans="1:128" x14ac:dyDescent="0.25">
      <c r="A2983" s="1" t="s">
        <v>392</v>
      </c>
      <c r="B2983" t="s">
        <v>379</v>
      </c>
      <c r="C2983" s="85">
        <v>2020</v>
      </c>
      <c r="D2983" s="3">
        <v>44057</v>
      </c>
      <c r="BY2983" s="4"/>
      <c r="DN2983" s="72">
        <f t="shared" si="9"/>
        <v>0.33395507193295909</v>
      </c>
      <c r="DO2983" s="72">
        <f t="shared" si="10"/>
        <v>0.33950168609654957</v>
      </c>
      <c r="DP2983" s="72">
        <f t="shared" si="11"/>
        <v>0.35117282440735181</v>
      </c>
      <c r="DV2983" s="21">
        <v>0.33395507193295909</v>
      </c>
      <c r="DW2983" s="21">
        <v>0.33950168609654957</v>
      </c>
      <c r="DX2983" s="21">
        <v>0.35117282440735181</v>
      </c>
    </row>
    <row r="2984" spans="1:128" x14ac:dyDescent="0.25">
      <c r="A2984" s="1" t="s">
        <v>392</v>
      </c>
      <c r="B2984" t="s">
        <v>379</v>
      </c>
      <c r="C2984" s="85">
        <v>2020</v>
      </c>
      <c r="D2984" s="3">
        <v>44058</v>
      </c>
      <c r="BY2984" s="4"/>
      <c r="DN2984" s="72">
        <f t="shared" si="9"/>
        <v>0.33356840068023857</v>
      </c>
      <c r="DO2984" s="72">
        <f t="shared" si="10"/>
        <v>0.33876417338236448</v>
      </c>
      <c r="DP2984" s="72">
        <f t="shared" si="11"/>
        <v>0.34964487883342565</v>
      </c>
      <c r="DV2984" s="21">
        <v>0.33356840068023857</v>
      </c>
      <c r="DW2984" s="21">
        <v>0.33876417338236448</v>
      </c>
      <c r="DX2984" s="21">
        <v>0.34964487883342565</v>
      </c>
    </row>
    <row r="2985" spans="1:128" x14ac:dyDescent="0.25">
      <c r="A2985" s="1" t="s">
        <v>392</v>
      </c>
      <c r="B2985" t="s">
        <v>379</v>
      </c>
      <c r="C2985" s="85">
        <v>2020</v>
      </c>
      <c r="D2985" s="3">
        <v>44059</v>
      </c>
      <c r="BY2985" s="4"/>
      <c r="DN2985" s="72">
        <f t="shared" si="9"/>
        <v>0.33253727733965049</v>
      </c>
      <c r="DO2985" s="72">
        <f t="shared" si="10"/>
        <v>0.33790374188248185</v>
      </c>
      <c r="DP2985" s="72">
        <f t="shared" si="11"/>
        <v>0.35015419402473441</v>
      </c>
      <c r="DV2985" s="21">
        <v>0.33253727733965049</v>
      </c>
      <c r="DW2985" s="21">
        <v>0.33790374188248185</v>
      </c>
      <c r="DX2985" s="21">
        <v>0.35015419402473441</v>
      </c>
    </row>
    <row r="2986" spans="1:128" x14ac:dyDescent="0.25">
      <c r="A2986" s="1" t="s">
        <v>392</v>
      </c>
      <c r="B2986" t="s">
        <v>379</v>
      </c>
      <c r="C2986" s="85">
        <v>2020</v>
      </c>
      <c r="D2986" s="3">
        <v>44060</v>
      </c>
      <c r="BY2986" s="4"/>
      <c r="DN2986" s="72">
        <f t="shared" si="9"/>
        <v>0.33215060608692998</v>
      </c>
      <c r="DO2986" s="72">
        <f t="shared" si="10"/>
        <v>0.33692039159690168</v>
      </c>
      <c r="DP2986" s="72">
        <f t="shared" si="11"/>
        <v>0.34862624845080825</v>
      </c>
      <c r="DV2986" s="21">
        <v>0.33215060608692998</v>
      </c>
      <c r="DW2986" s="21">
        <v>0.33692039159690168</v>
      </c>
      <c r="DX2986" s="21">
        <v>0.34862624845080825</v>
      </c>
    </row>
    <row r="2987" spans="1:128" x14ac:dyDescent="0.25">
      <c r="A2987" s="1" t="s">
        <v>392</v>
      </c>
      <c r="B2987" t="s">
        <v>379</v>
      </c>
      <c r="C2987" s="85">
        <v>2020</v>
      </c>
      <c r="D2987" s="3">
        <v>44061</v>
      </c>
      <c r="BY2987" s="4"/>
      <c r="DN2987" s="72">
        <f t="shared" si="9"/>
        <v>0.33073281149362138</v>
      </c>
      <c r="DO2987" s="72">
        <f t="shared" si="10"/>
        <v>0.33556828495422897</v>
      </c>
      <c r="DP2987" s="72">
        <f t="shared" si="11"/>
        <v>0.3478622756638452</v>
      </c>
      <c r="DV2987" s="21">
        <v>0.33073281149362138</v>
      </c>
      <c r="DW2987" s="21">
        <v>0.33556828495422897</v>
      </c>
      <c r="DX2987" s="21">
        <v>0.3478622756638452</v>
      </c>
    </row>
    <row r="2988" spans="1:128" x14ac:dyDescent="0.25">
      <c r="A2988" s="1" t="s">
        <v>392</v>
      </c>
      <c r="B2988" t="s">
        <v>379</v>
      </c>
      <c r="C2988" s="85">
        <v>2020</v>
      </c>
      <c r="D2988" s="3">
        <v>44062</v>
      </c>
      <c r="BY2988" s="4"/>
      <c r="DN2988" s="72">
        <f t="shared" si="9"/>
        <v>0.33034614024090087</v>
      </c>
      <c r="DO2988" s="72">
        <f t="shared" si="10"/>
        <v>0.33569120373992645</v>
      </c>
      <c r="DP2988" s="72">
        <f t="shared" si="11"/>
        <v>0.34709830287688215</v>
      </c>
      <c r="DV2988" s="21">
        <v>0.33034614024090087</v>
      </c>
      <c r="DW2988" s="21">
        <v>0.33569120373992645</v>
      </c>
      <c r="DX2988" s="21">
        <v>0.34709830287688215</v>
      </c>
    </row>
    <row r="2989" spans="1:128" x14ac:dyDescent="0.25">
      <c r="A2989" s="1" t="s">
        <v>392</v>
      </c>
      <c r="B2989" t="s">
        <v>379</v>
      </c>
      <c r="C2989" s="85">
        <v>2020</v>
      </c>
      <c r="D2989" s="3">
        <v>44063</v>
      </c>
      <c r="BY2989" s="4"/>
      <c r="DN2989" s="72">
        <f t="shared" si="9"/>
        <v>0.32944390731788631</v>
      </c>
      <c r="DO2989" s="72">
        <f t="shared" si="10"/>
        <v>0.33581412252562404</v>
      </c>
      <c r="DP2989" s="72">
        <f t="shared" si="11"/>
        <v>0.3463343300899191</v>
      </c>
      <c r="DV2989" s="21">
        <v>0.32944390731788631</v>
      </c>
      <c r="DW2989" s="21">
        <v>0.33581412252562404</v>
      </c>
      <c r="DX2989" s="21">
        <v>0.3463343300899191</v>
      </c>
    </row>
    <row r="2990" spans="1:128" x14ac:dyDescent="0.25">
      <c r="A2990" s="1" t="s">
        <v>392</v>
      </c>
      <c r="B2990" t="s">
        <v>379</v>
      </c>
      <c r="C2990" s="85">
        <v>2020</v>
      </c>
      <c r="D2990" s="3">
        <v>44064</v>
      </c>
      <c r="BY2990" s="4"/>
      <c r="DN2990" s="72">
        <f t="shared" si="9"/>
        <v>0.33292394859237101</v>
      </c>
      <c r="DO2990" s="72">
        <f t="shared" si="10"/>
        <v>0.33507660981143889</v>
      </c>
      <c r="DP2990" s="72">
        <f t="shared" si="11"/>
        <v>0.34760761806819085</v>
      </c>
      <c r="DV2990" s="21">
        <v>0.33292394859237101</v>
      </c>
      <c r="DW2990" s="21">
        <v>0.33507660981143889</v>
      </c>
      <c r="DX2990" s="21">
        <v>0.34760761806819085</v>
      </c>
    </row>
    <row r="2991" spans="1:128" x14ac:dyDescent="0.25">
      <c r="A2991" s="1" t="s">
        <v>392</v>
      </c>
      <c r="B2991" t="s">
        <v>379</v>
      </c>
      <c r="C2991" s="85">
        <v>2020</v>
      </c>
      <c r="D2991" s="3">
        <v>44065</v>
      </c>
      <c r="BY2991" s="4"/>
      <c r="DN2991" s="72">
        <f t="shared" si="9"/>
        <v>0.33305283900994453</v>
      </c>
      <c r="DO2991" s="72">
        <f t="shared" si="10"/>
        <v>0.33618287888271653</v>
      </c>
      <c r="DP2991" s="72">
        <f t="shared" si="11"/>
        <v>0.34760761806819085</v>
      </c>
      <c r="DV2991" s="21">
        <v>0.33305283900994453</v>
      </c>
      <c r="DW2991" s="21">
        <v>0.33618287888271653</v>
      </c>
      <c r="DX2991" s="21">
        <v>0.34760761806819085</v>
      </c>
    </row>
    <row r="2992" spans="1:128" x14ac:dyDescent="0.25">
      <c r="A2992" s="1" t="s">
        <v>392</v>
      </c>
      <c r="B2992" t="s">
        <v>379</v>
      </c>
      <c r="C2992" s="85">
        <v>2020</v>
      </c>
      <c r="D2992" s="3">
        <v>44066</v>
      </c>
      <c r="BY2992" s="4"/>
      <c r="DN2992" s="72">
        <f t="shared" si="9"/>
        <v>0.33305283900994453</v>
      </c>
      <c r="DO2992" s="72">
        <f t="shared" si="10"/>
        <v>0.33667455402550661</v>
      </c>
      <c r="DP2992" s="72">
        <f t="shared" si="11"/>
        <v>0.3473529604725365</v>
      </c>
      <c r="DV2992" s="21">
        <v>0.33305283900994453</v>
      </c>
      <c r="DW2992" s="21">
        <v>0.33667455402550661</v>
      </c>
      <c r="DX2992" s="21">
        <v>0.3473529604725365</v>
      </c>
    </row>
    <row r="2993" spans="1:128" x14ac:dyDescent="0.25">
      <c r="A2993" s="1" t="s">
        <v>392</v>
      </c>
      <c r="B2993" t="s">
        <v>379</v>
      </c>
      <c r="C2993" s="85">
        <v>2020</v>
      </c>
      <c r="D2993" s="3">
        <v>44067</v>
      </c>
      <c r="BY2993" s="4"/>
      <c r="DN2993" s="72">
        <f t="shared" si="9"/>
        <v>0.33434174318567961</v>
      </c>
      <c r="DO2993" s="72">
        <f t="shared" si="10"/>
        <v>0.33728914795399423</v>
      </c>
      <c r="DP2993" s="72">
        <f t="shared" si="11"/>
        <v>0.3473529604725365</v>
      </c>
      <c r="DV2993" s="21">
        <v>0.33434174318567961</v>
      </c>
      <c r="DW2993" s="21">
        <v>0.33728914795399423</v>
      </c>
      <c r="DX2993" s="21">
        <v>0.3473529604725365</v>
      </c>
    </row>
    <row r="2994" spans="1:128" x14ac:dyDescent="0.25">
      <c r="A2994" s="1" t="s">
        <v>392</v>
      </c>
      <c r="B2994" t="s">
        <v>379</v>
      </c>
      <c r="C2994" s="85">
        <v>2020</v>
      </c>
      <c r="D2994" s="3">
        <v>44068</v>
      </c>
      <c r="BY2994" s="4"/>
      <c r="DN2994" s="72">
        <f t="shared" si="9"/>
        <v>0.3336972910978121</v>
      </c>
      <c r="DO2994" s="72">
        <f t="shared" si="10"/>
        <v>0.3375349855253893</v>
      </c>
      <c r="DP2994" s="72">
        <f t="shared" si="11"/>
        <v>0.3478622756638452</v>
      </c>
      <c r="DV2994" s="21">
        <v>0.3336972910978121</v>
      </c>
      <c r="DW2994" s="21">
        <v>0.3375349855253893</v>
      </c>
      <c r="DX2994" s="21">
        <v>0.3478622756638452</v>
      </c>
    </row>
    <row r="2995" spans="1:128" x14ac:dyDescent="0.25">
      <c r="A2995" s="1" t="s">
        <v>392</v>
      </c>
      <c r="B2995" t="s">
        <v>379</v>
      </c>
      <c r="C2995" s="85">
        <v>2020</v>
      </c>
      <c r="D2995" s="3">
        <v>44069</v>
      </c>
      <c r="BY2995" s="4"/>
      <c r="DN2995" s="72">
        <f t="shared" si="9"/>
        <v>0.33202171566935645</v>
      </c>
      <c r="DO2995" s="72">
        <f t="shared" si="10"/>
        <v>0.33778082309678437</v>
      </c>
      <c r="DP2995" s="72">
        <f t="shared" si="11"/>
        <v>0.34722563167470938</v>
      </c>
      <c r="DV2995" s="21">
        <v>0.33202171566935645</v>
      </c>
      <c r="DW2995" s="21">
        <v>0.33778082309678437</v>
      </c>
      <c r="DX2995" s="21">
        <v>0.34722563167470938</v>
      </c>
    </row>
    <row r="2996" spans="1:128" x14ac:dyDescent="0.25">
      <c r="A2996" s="1" t="s">
        <v>392</v>
      </c>
      <c r="B2996" t="s">
        <v>379</v>
      </c>
      <c r="C2996" s="85">
        <v>2020</v>
      </c>
      <c r="D2996" s="3">
        <v>44070</v>
      </c>
      <c r="BY2996" s="4"/>
      <c r="DN2996" s="72">
        <f t="shared" si="9"/>
        <v>0.3297016881530333</v>
      </c>
      <c r="DO2996" s="72">
        <f t="shared" si="10"/>
        <v>0.33741206673969171</v>
      </c>
      <c r="DP2996" s="72">
        <f t="shared" si="11"/>
        <v>0.34709830287688215</v>
      </c>
      <c r="DV2996" s="21">
        <v>0.3297016881530333</v>
      </c>
      <c r="DW2996" s="21">
        <v>0.33741206673969171</v>
      </c>
      <c r="DX2996" s="21">
        <v>0.34709830287688215</v>
      </c>
    </row>
    <row r="2997" spans="1:128" x14ac:dyDescent="0.25">
      <c r="A2997" s="1" t="s">
        <v>392</v>
      </c>
      <c r="B2997" t="s">
        <v>379</v>
      </c>
      <c r="C2997" s="85">
        <v>2020</v>
      </c>
      <c r="D2997" s="3">
        <v>44071</v>
      </c>
      <c r="BY2997" s="4"/>
      <c r="DN2997" s="72">
        <f t="shared" si="9"/>
        <v>0.32918612648273926</v>
      </c>
      <c r="DO2997" s="72">
        <f t="shared" si="10"/>
        <v>0.33655163523980913</v>
      </c>
      <c r="DP2997" s="72">
        <f t="shared" si="11"/>
        <v>0.34607967249426475</v>
      </c>
      <c r="DV2997" s="21">
        <v>0.32918612648273926</v>
      </c>
      <c r="DW2997" s="21">
        <v>0.33655163523980913</v>
      </c>
      <c r="DX2997" s="21">
        <v>0.34607967249426475</v>
      </c>
    </row>
    <row r="2998" spans="1:128" x14ac:dyDescent="0.25">
      <c r="A2998" s="1" t="s">
        <v>392</v>
      </c>
      <c r="B2998" t="s">
        <v>379</v>
      </c>
      <c r="C2998" s="85">
        <v>2020</v>
      </c>
      <c r="D2998" s="3">
        <v>44072</v>
      </c>
      <c r="BY2998" s="4"/>
      <c r="DN2998" s="72">
        <f t="shared" si="9"/>
        <v>0.32725277021913668</v>
      </c>
      <c r="DO2998" s="72">
        <f t="shared" si="10"/>
        <v>0.33618287888271658</v>
      </c>
      <c r="DP2998" s="72">
        <f t="shared" si="11"/>
        <v>0.34607967249426475</v>
      </c>
      <c r="DV2998" s="21">
        <v>0.32725277021913668</v>
      </c>
      <c r="DW2998" s="21">
        <v>0.33618287888271658</v>
      </c>
      <c r="DX2998" s="21">
        <v>0.34607967249426475</v>
      </c>
    </row>
    <row r="2999" spans="1:128" x14ac:dyDescent="0.25">
      <c r="A2999" s="1" t="s">
        <v>392</v>
      </c>
      <c r="B2999" t="s">
        <v>379</v>
      </c>
      <c r="C2999" s="85">
        <v>2020</v>
      </c>
      <c r="D2999" s="3">
        <v>44073</v>
      </c>
      <c r="BY2999" s="4"/>
      <c r="DN2999" s="72">
        <f t="shared" si="9"/>
        <v>0.32428829061494602</v>
      </c>
      <c r="DO2999" s="72">
        <f t="shared" si="10"/>
        <v>0.33556828495422897</v>
      </c>
      <c r="DP2999" s="72">
        <f t="shared" si="11"/>
        <v>0.34709830287688215</v>
      </c>
      <c r="DV2999" s="21">
        <v>0.32428829061494602</v>
      </c>
      <c r="DW2999" s="21">
        <v>0.33556828495422897</v>
      </c>
      <c r="DX2999" s="21">
        <v>0.34709830287688215</v>
      </c>
    </row>
    <row r="3000" spans="1:128" x14ac:dyDescent="0.25">
      <c r="A3000" s="1" t="s">
        <v>392</v>
      </c>
      <c r="B3000" t="s">
        <v>379</v>
      </c>
      <c r="C3000" s="85">
        <v>2020</v>
      </c>
      <c r="D3000" s="3">
        <v>44074</v>
      </c>
      <c r="BY3000" s="4"/>
      <c r="DN3000" s="72">
        <f t="shared" si="9"/>
        <v>0.32171048226347582</v>
      </c>
      <c r="DO3000" s="72">
        <f t="shared" si="10"/>
        <v>0.33544536616853143</v>
      </c>
      <c r="DP3000" s="72">
        <f t="shared" si="11"/>
        <v>0.34760761806819085</v>
      </c>
      <c r="DV3000" s="21">
        <v>0.32171048226347582</v>
      </c>
      <c r="DW3000" s="21">
        <v>0.33544536616853143</v>
      </c>
      <c r="DX3000" s="21">
        <v>0.34760761806819085</v>
      </c>
    </row>
    <row r="3001" spans="1:128" x14ac:dyDescent="0.25">
      <c r="A3001" s="1" t="s">
        <v>392</v>
      </c>
      <c r="B3001" t="s">
        <v>379</v>
      </c>
      <c r="C3001" s="85">
        <v>2020</v>
      </c>
      <c r="D3001" s="3">
        <v>44075</v>
      </c>
      <c r="BY3001" s="4"/>
      <c r="DN3001" s="72">
        <f t="shared" si="9"/>
        <v>0.34710189452545687</v>
      </c>
      <c r="DO3001" s="72">
        <f t="shared" si="10"/>
        <v>0.33433909709725373</v>
      </c>
      <c r="DP3001" s="72">
        <f t="shared" si="11"/>
        <v>0.3473529604725365</v>
      </c>
      <c r="DV3001" s="21">
        <v>0.34710189452545687</v>
      </c>
      <c r="DW3001" s="21">
        <v>0.33433909709725373</v>
      </c>
      <c r="DX3001" s="21">
        <v>0.3473529604725365</v>
      </c>
    </row>
    <row r="3002" spans="1:128" x14ac:dyDescent="0.25">
      <c r="A3002" s="1" t="s">
        <v>392</v>
      </c>
      <c r="B3002" t="s">
        <v>379</v>
      </c>
      <c r="C3002" s="85">
        <v>2020</v>
      </c>
      <c r="D3002" s="3">
        <v>44076</v>
      </c>
      <c r="BY3002" s="4"/>
      <c r="DN3002" s="72">
        <f t="shared" si="9"/>
        <v>0.34271962032795766</v>
      </c>
      <c r="DO3002" s="72">
        <f t="shared" si="10"/>
        <v>0.33495369102574135</v>
      </c>
      <c r="DP3002" s="72">
        <f t="shared" si="11"/>
        <v>0.34658898768557345</v>
      </c>
      <c r="DV3002" s="21">
        <v>0.34271962032795766</v>
      </c>
      <c r="DW3002" s="21">
        <v>0.33495369102574135</v>
      </c>
      <c r="DX3002" s="21">
        <v>0.34658898768557345</v>
      </c>
    </row>
    <row r="3003" spans="1:128" x14ac:dyDescent="0.25">
      <c r="A3003" s="1" t="s">
        <v>392</v>
      </c>
      <c r="B3003" t="s">
        <v>379</v>
      </c>
      <c r="C3003" s="85">
        <v>2020</v>
      </c>
      <c r="D3003" s="3">
        <v>44077</v>
      </c>
      <c r="BY3003" s="4"/>
      <c r="DN3003" s="72">
        <f t="shared" si="9"/>
        <v>0.33911068863589938</v>
      </c>
      <c r="DO3003" s="72">
        <f t="shared" si="10"/>
        <v>0.3345849346686488</v>
      </c>
      <c r="DP3003" s="72">
        <f t="shared" si="11"/>
        <v>0.34531569970730169</v>
      </c>
      <c r="DV3003" s="21">
        <v>0.33911068863589938</v>
      </c>
      <c r="DW3003" s="21">
        <v>0.3345849346686488</v>
      </c>
      <c r="DX3003" s="21">
        <v>0.34531569970730169</v>
      </c>
    </row>
    <row r="3004" spans="1:128" x14ac:dyDescent="0.25">
      <c r="A3004" s="1" t="s">
        <v>392</v>
      </c>
      <c r="B3004" t="s">
        <v>379</v>
      </c>
      <c r="C3004" s="85">
        <v>2020</v>
      </c>
      <c r="D3004" s="3">
        <v>44078</v>
      </c>
      <c r="BY3004" s="4"/>
      <c r="DN3004" s="72">
        <f t="shared" si="9"/>
        <v>0.33640398986685571</v>
      </c>
      <c r="DO3004" s="72">
        <f t="shared" si="10"/>
        <v>0.33581412252562398</v>
      </c>
      <c r="DP3004" s="72">
        <f t="shared" si="11"/>
        <v>0.34531569970730169</v>
      </c>
      <c r="DV3004" s="21">
        <v>0.33640398986685571</v>
      </c>
      <c r="DW3004" s="21">
        <v>0.33581412252562398</v>
      </c>
      <c r="DX3004" s="21">
        <v>0.34531569970730169</v>
      </c>
    </row>
    <row r="3005" spans="1:128" x14ac:dyDescent="0.25">
      <c r="A3005" s="1" t="s">
        <v>392</v>
      </c>
      <c r="B3005" t="s">
        <v>379</v>
      </c>
      <c r="C3005" s="85">
        <v>2020</v>
      </c>
      <c r="D3005" s="3">
        <v>44079</v>
      </c>
      <c r="BY3005" s="4"/>
      <c r="DN3005" s="72">
        <f t="shared" si="9"/>
        <v>0.33356840068023852</v>
      </c>
      <c r="DO3005" s="72">
        <f t="shared" si="10"/>
        <v>0.33618287888271653</v>
      </c>
      <c r="DP3005" s="72">
        <f t="shared" si="11"/>
        <v>0.34480638451599299</v>
      </c>
      <c r="DV3005" s="21">
        <v>0.33356840068023852</v>
      </c>
      <c r="DW3005" s="21">
        <v>0.33618287888271653</v>
      </c>
      <c r="DX3005" s="21">
        <v>0.34480638451599299</v>
      </c>
    </row>
    <row r="3006" spans="1:128" x14ac:dyDescent="0.25">
      <c r="A3006" s="1" t="s">
        <v>392</v>
      </c>
      <c r="B3006" t="s">
        <v>379</v>
      </c>
      <c r="C3006" s="85">
        <v>2020</v>
      </c>
      <c r="D3006" s="3">
        <v>44080</v>
      </c>
      <c r="BY3006" s="4"/>
      <c r="DN3006" s="72">
        <f t="shared" si="9"/>
        <v>0.33176393483420941</v>
      </c>
      <c r="DO3006" s="72">
        <f t="shared" si="10"/>
        <v>0.33630579766841406</v>
      </c>
      <c r="DP3006" s="72">
        <f t="shared" si="11"/>
        <v>0.34582501489861039</v>
      </c>
      <c r="DV3006" s="21">
        <v>0.33176393483420941</v>
      </c>
      <c r="DW3006" s="21">
        <v>0.33630579766841406</v>
      </c>
      <c r="DX3006" s="21">
        <v>0.34582501489861039</v>
      </c>
    </row>
    <row r="3007" spans="1:128" x14ac:dyDescent="0.25">
      <c r="A3007" s="1" t="s">
        <v>392</v>
      </c>
      <c r="B3007" t="s">
        <v>379</v>
      </c>
      <c r="C3007" s="85">
        <v>2020</v>
      </c>
      <c r="D3007" s="3">
        <v>44081</v>
      </c>
      <c r="BY3007" s="4"/>
      <c r="DN3007" s="72">
        <f t="shared" si="9"/>
        <v>0.32944390731788631</v>
      </c>
      <c r="DO3007" s="72">
        <f t="shared" si="10"/>
        <v>0.33655163523980913</v>
      </c>
      <c r="DP3007" s="72">
        <f t="shared" si="11"/>
        <v>0.34544302850512887</v>
      </c>
      <c r="DV3007" s="21">
        <v>0.32944390731788631</v>
      </c>
      <c r="DW3007" s="21">
        <v>0.33655163523980913</v>
      </c>
      <c r="DX3007" s="21">
        <v>0.34544302850512887</v>
      </c>
    </row>
    <row r="3008" spans="1:128" x14ac:dyDescent="0.25">
      <c r="A3008" s="1" t="s">
        <v>392</v>
      </c>
      <c r="B3008" t="s">
        <v>379</v>
      </c>
      <c r="C3008" s="85">
        <v>2020</v>
      </c>
      <c r="D3008" s="3">
        <v>44082</v>
      </c>
      <c r="BY3008" s="4"/>
      <c r="DN3008" s="72">
        <f t="shared" si="9"/>
        <v>0.32660831813126912</v>
      </c>
      <c r="DO3008" s="72">
        <f t="shared" si="10"/>
        <v>0.33581412252562398</v>
      </c>
      <c r="DP3008" s="72">
        <f t="shared" si="11"/>
        <v>0.34531569970730169</v>
      </c>
      <c r="DV3008" s="21">
        <v>0.32660831813126912</v>
      </c>
      <c r="DW3008" s="21">
        <v>0.33581412252562398</v>
      </c>
      <c r="DX3008" s="21">
        <v>0.34531569970730169</v>
      </c>
    </row>
    <row r="3009" spans="1:128" x14ac:dyDescent="0.25">
      <c r="A3009" s="1" t="s">
        <v>392</v>
      </c>
      <c r="B3009" t="s">
        <v>379</v>
      </c>
      <c r="C3009" s="85">
        <v>2020</v>
      </c>
      <c r="D3009" s="3">
        <v>44083</v>
      </c>
      <c r="BY3009" s="4"/>
      <c r="DN3009" s="72">
        <f t="shared" si="9"/>
        <v>0.32428829061494596</v>
      </c>
      <c r="DO3009" s="72">
        <f t="shared" si="10"/>
        <v>0.3353224473828339</v>
      </c>
      <c r="DP3009" s="72">
        <f t="shared" si="11"/>
        <v>0.34506104211164734</v>
      </c>
      <c r="DV3009" s="21">
        <v>0.32428829061494596</v>
      </c>
      <c r="DW3009" s="21">
        <v>0.3353224473828339</v>
      </c>
      <c r="DX3009" s="21">
        <v>0.34506104211164734</v>
      </c>
    </row>
    <row r="3010" spans="1:128" x14ac:dyDescent="0.25">
      <c r="A3010" s="1" t="s">
        <v>392</v>
      </c>
      <c r="B3010" t="s">
        <v>379</v>
      </c>
      <c r="C3010" s="85">
        <v>2020</v>
      </c>
      <c r="D3010" s="3">
        <v>44084</v>
      </c>
      <c r="BY3010" s="4"/>
      <c r="DN3010" s="72">
        <f t="shared" si="9"/>
        <v>0.33911068863589938</v>
      </c>
      <c r="DO3010" s="72">
        <f t="shared" si="10"/>
        <v>0.33335574681167363</v>
      </c>
      <c r="DP3010" s="72">
        <f t="shared" si="11"/>
        <v>0.34607967249426475</v>
      </c>
      <c r="DV3010" s="21">
        <v>0.33911068863589938</v>
      </c>
      <c r="DW3010" s="21">
        <v>0.33335574681167363</v>
      </c>
      <c r="DX3010" s="21">
        <v>0.34607967249426475</v>
      </c>
    </row>
    <row r="3011" spans="1:128" x14ac:dyDescent="0.25">
      <c r="A3011" s="1" t="s">
        <v>392</v>
      </c>
      <c r="B3011" t="s">
        <v>379</v>
      </c>
      <c r="C3011" s="85">
        <v>2020</v>
      </c>
      <c r="D3011" s="3">
        <v>44085</v>
      </c>
      <c r="BY3011" s="4"/>
      <c r="DN3011" s="72">
        <f t="shared" si="9"/>
        <v>0.34826190828361847</v>
      </c>
      <c r="DO3011" s="72">
        <f t="shared" si="10"/>
        <v>0.33519952859713642</v>
      </c>
      <c r="DP3011" s="72">
        <f t="shared" si="11"/>
        <v>0.34569768610078322</v>
      </c>
      <c r="DV3011" s="21">
        <v>0.34826190828361847</v>
      </c>
      <c r="DW3011" s="21">
        <v>0.33519952859713642</v>
      </c>
      <c r="DX3011" s="21">
        <v>0.34569768610078322</v>
      </c>
    </row>
    <row r="3012" spans="1:128" x14ac:dyDescent="0.25">
      <c r="A3012" s="1" t="s">
        <v>392</v>
      </c>
      <c r="B3012" t="s">
        <v>379</v>
      </c>
      <c r="C3012" s="85">
        <v>2020</v>
      </c>
      <c r="D3012" s="3">
        <v>44086</v>
      </c>
      <c r="BY3012" s="4"/>
      <c r="DN3012" s="72">
        <f t="shared" si="9"/>
        <v>0.34246183949281062</v>
      </c>
      <c r="DO3012" s="72">
        <f t="shared" si="10"/>
        <v>0.33483077224004382</v>
      </c>
      <c r="DP3012" s="72">
        <f t="shared" si="11"/>
        <v>0.34429706932468429</v>
      </c>
      <c r="DV3012" s="21">
        <v>0.34246183949281062</v>
      </c>
      <c r="DW3012" s="21">
        <v>0.33483077224004382</v>
      </c>
      <c r="DX3012" s="21">
        <v>0.34429706932468429</v>
      </c>
    </row>
    <row r="3013" spans="1:128" x14ac:dyDescent="0.25">
      <c r="A3013" s="1" t="s">
        <v>392</v>
      </c>
      <c r="B3013" t="s">
        <v>379</v>
      </c>
      <c r="C3013" s="85">
        <v>2020</v>
      </c>
      <c r="D3013" s="3">
        <v>44087</v>
      </c>
      <c r="BY3013" s="4"/>
      <c r="DN3013" s="72">
        <f t="shared" si="9"/>
        <v>0.33898179821832586</v>
      </c>
      <c r="DO3013" s="72">
        <f t="shared" si="10"/>
        <v>0.33556828495422897</v>
      </c>
      <c r="DP3013" s="72">
        <f t="shared" si="11"/>
        <v>0.34442439812251147</v>
      </c>
      <c r="DV3013" s="21">
        <v>0.33898179821832586</v>
      </c>
      <c r="DW3013" s="21">
        <v>0.33556828495422897</v>
      </c>
      <c r="DX3013" s="21">
        <v>0.34442439812251147</v>
      </c>
    </row>
    <row r="3014" spans="1:128" x14ac:dyDescent="0.25">
      <c r="A3014" s="1" t="s">
        <v>392</v>
      </c>
      <c r="B3014" t="s">
        <v>379</v>
      </c>
      <c r="C3014" s="85">
        <v>2020</v>
      </c>
      <c r="D3014" s="3">
        <v>44088</v>
      </c>
      <c r="BY3014" s="4"/>
      <c r="DN3014" s="72">
        <f t="shared" si="9"/>
        <v>0.33563064736141468</v>
      </c>
      <c r="DO3014" s="72">
        <f t="shared" si="10"/>
        <v>0.33618287888271658</v>
      </c>
      <c r="DP3014" s="72">
        <f t="shared" si="11"/>
        <v>0.34429706932468429</v>
      </c>
      <c r="DV3014" s="21">
        <v>0.33563064736141468</v>
      </c>
      <c r="DW3014" s="21">
        <v>0.33618287888271658</v>
      </c>
      <c r="DX3014" s="21">
        <v>0.34429706932468429</v>
      </c>
    </row>
    <row r="3015" spans="1:128" x14ac:dyDescent="0.25">
      <c r="A3015" s="1" t="s">
        <v>392</v>
      </c>
      <c r="B3015" t="s">
        <v>379</v>
      </c>
      <c r="C3015" s="85">
        <v>2020</v>
      </c>
      <c r="D3015" s="3">
        <v>44089</v>
      </c>
      <c r="BY3015" s="4"/>
      <c r="DN3015" s="72">
        <f t="shared" si="9"/>
        <v>0.32789722230700419</v>
      </c>
      <c r="DO3015" s="72">
        <f t="shared" si="10"/>
        <v>0.33593704131132152</v>
      </c>
      <c r="DP3015" s="72">
        <f t="shared" si="11"/>
        <v>0.34455172692033864</v>
      </c>
      <c r="DV3015" s="21">
        <v>0.32789722230700419</v>
      </c>
      <c r="DW3015" s="21">
        <v>0.33593704131132152</v>
      </c>
      <c r="DX3015" s="21">
        <v>0.34455172692033864</v>
      </c>
    </row>
    <row r="3016" spans="1:128" x14ac:dyDescent="0.25">
      <c r="A3016" s="1" t="s">
        <v>392</v>
      </c>
      <c r="B3016" t="s">
        <v>379</v>
      </c>
      <c r="C3016" s="85">
        <v>2020</v>
      </c>
      <c r="D3016" s="3">
        <v>44090</v>
      </c>
      <c r="BY3016" s="4"/>
      <c r="DN3016" s="72">
        <f t="shared" si="9"/>
        <v>0.32415940019737249</v>
      </c>
      <c r="DO3016" s="72">
        <f t="shared" si="10"/>
        <v>0.33483077224004382</v>
      </c>
      <c r="DP3016" s="72">
        <f t="shared" si="11"/>
        <v>0.34353309653772124</v>
      </c>
      <c r="DV3016" s="21">
        <v>0.32415940019737249</v>
      </c>
      <c r="DW3016" s="21">
        <v>0.33483077224004382</v>
      </c>
      <c r="DX3016" s="21">
        <v>0.34353309653772124</v>
      </c>
    </row>
    <row r="3017" spans="1:128" x14ac:dyDescent="0.25">
      <c r="A3017" s="1" t="s">
        <v>392</v>
      </c>
      <c r="B3017" t="s">
        <v>379</v>
      </c>
      <c r="C3017" s="85">
        <v>2020</v>
      </c>
      <c r="D3017" s="3">
        <v>44091</v>
      </c>
      <c r="BY3017" s="4"/>
      <c r="DN3017" s="72">
        <f t="shared" si="9"/>
        <v>0.32158159184590229</v>
      </c>
      <c r="DO3017" s="72">
        <f t="shared" si="10"/>
        <v>0.33372450316876612</v>
      </c>
      <c r="DP3017" s="72">
        <f t="shared" si="11"/>
        <v>0.34353309653772124</v>
      </c>
      <c r="DV3017" s="21">
        <v>0.32158159184590229</v>
      </c>
      <c r="DW3017" s="21">
        <v>0.33372450316876612</v>
      </c>
      <c r="DX3017" s="21">
        <v>0.34353309653772124</v>
      </c>
    </row>
    <row r="3018" spans="1:128" x14ac:dyDescent="0.25">
      <c r="A3018" s="1" t="s">
        <v>392</v>
      </c>
      <c r="B3018" t="s">
        <v>379</v>
      </c>
      <c r="C3018" s="85">
        <v>2020</v>
      </c>
      <c r="D3018" s="3">
        <v>44092</v>
      </c>
      <c r="BY3018" s="4"/>
      <c r="DN3018" s="72">
        <f t="shared" si="9"/>
        <v>0.32712387980156316</v>
      </c>
      <c r="DO3018" s="72">
        <f t="shared" si="10"/>
        <v>0.33310990924027861</v>
      </c>
      <c r="DP3018" s="72">
        <f t="shared" si="11"/>
        <v>0.34455172692033864</v>
      </c>
      <c r="DV3018" s="21">
        <v>0.32712387980156316</v>
      </c>
      <c r="DW3018" s="21">
        <v>0.33310990924027861</v>
      </c>
      <c r="DX3018" s="21">
        <v>0.34455172692033864</v>
      </c>
    </row>
    <row r="3019" spans="1:128" x14ac:dyDescent="0.25">
      <c r="A3019" s="1" t="s">
        <v>392</v>
      </c>
      <c r="B3019" t="s">
        <v>379</v>
      </c>
      <c r="C3019" s="85">
        <v>2020</v>
      </c>
      <c r="D3019" s="3">
        <v>44093</v>
      </c>
      <c r="BY3019" s="4"/>
      <c r="DN3019" s="72">
        <f t="shared" si="9"/>
        <v>0.32325716727435788</v>
      </c>
      <c r="DO3019" s="72">
        <f t="shared" si="10"/>
        <v>0.33286407166888354</v>
      </c>
      <c r="DP3019" s="72">
        <f t="shared" si="11"/>
        <v>0.34378775413337559</v>
      </c>
      <c r="DV3019" s="21">
        <v>0.32325716727435788</v>
      </c>
      <c r="DW3019" s="21">
        <v>0.33286407166888354</v>
      </c>
      <c r="DX3019" s="21">
        <v>0.34378775413337559</v>
      </c>
    </row>
    <row r="3020" spans="1:128" x14ac:dyDescent="0.25">
      <c r="A3020" s="1" t="s">
        <v>392</v>
      </c>
      <c r="B3020" t="s">
        <v>379</v>
      </c>
      <c r="C3020" s="85">
        <v>2020</v>
      </c>
      <c r="D3020" s="3">
        <v>44094</v>
      </c>
      <c r="BY3020" s="4"/>
      <c r="DN3020" s="72">
        <f t="shared" si="9"/>
        <v>0.32067935892288774</v>
      </c>
      <c r="DO3020" s="72">
        <f t="shared" si="10"/>
        <v>0.33212655895469839</v>
      </c>
      <c r="DP3020" s="72">
        <f t="shared" si="11"/>
        <v>0.34353309653772124</v>
      </c>
      <c r="DV3020" s="21">
        <v>0.32067935892288774</v>
      </c>
      <c r="DW3020" s="21">
        <v>0.33212655895469839</v>
      </c>
      <c r="DX3020" s="21">
        <v>0.34353309653772124</v>
      </c>
    </row>
    <row r="3021" spans="1:128" x14ac:dyDescent="0.25">
      <c r="A3021" s="1" t="s">
        <v>392</v>
      </c>
      <c r="B3021" t="s">
        <v>379</v>
      </c>
      <c r="C3021" s="85">
        <v>2020</v>
      </c>
      <c r="D3021" s="3">
        <v>44095</v>
      </c>
      <c r="BY3021" s="4"/>
      <c r="DN3021" s="72">
        <f t="shared" si="9"/>
        <v>0.31681264639568252</v>
      </c>
      <c r="DO3021" s="72">
        <f t="shared" si="10"/>
        <v>0.33114320866911828</v>
      </c>
      <c r="DP3021" s="72">
        <f t="shared" si="11"/>
        <v>0.34518837090947452</v>
      </c>
      <c r="DV3021" s="21">
        <v>0.31681264639568252</v>
      </c>
      <c r="DW3021" s="21">
        <v>0.33114320866911828</v>
      </c>
      <c r="DX3021" s="21">
        <v>0.34518837090947452</v>
      </c>
    </row>
    <row r="3022" spans="1:128" x14ac:dyDescent="0.25">
      <c r="A3022" s="1" t="s">
        <v>392</v>
      </c>
      <c r="B3022" t="s">
        <v>379</v>
      </c>
      <c r="C3022" s="85">
        <v>2020</v>
      </c>
      <c r="D3022" s="3">
        <v>44096</v>
      </c>
      <c r="BY3022" s="4"/>
      <c r="DN3022" s="72">
        <f t="shared" si="9"/>
        <v>0.3129459338684773</v>
      </c>
      <c r="DO3022" s="72">
        <f t="shared" si="10"/>
        <v>0.32979110202644552</v>
      </c>
      <c r="DP3022" s="72">
        <f t="shared" si="11"/>
        <v>0.34544302850512887</v>
      </c>
      <c r="DV3022" s="21">
        <v>0.3129459338684773</v>
      </c>
      <c r="DW3022" s="21">
        <v>0.32979110202644552</v>
      </c>
      <c r="DX3022" s="21">
        <v>0.34544302850512887</v>
      </c>
    </row>
    <row r="3023" spans="1:128" x14ac:dyDescent="0.25">
      <c r="A3023" s="1" t="s">
        <v>392</v>
      </c>
      <c r="B3023" t="s">
        <v>379</v>
      </c>
      <c r="C3023" s="85">
        <v>2020</v>
      </c>
      <c r="D3023" s="3">
        <v>44097</v>
      </c>
      <c r="BY3023" s="4"/>
      <c r="DN3023" s="72">
        <f t="shared" si="9"/>
        <v>0.3059858513195079</v>
      </c>
      <c r="DO3023" s="72">
        <f t="shared" si="10"/>
        <v>0.32966818324074798</v>
      </c>
      <c r="DP3023" s="72">
        <f t="shared" si="11"/>
        <v>0.34467905571816582</v>
      </c>
      <c r="DV3023" s="21">
        <v>0.3059858513195079</v>
      </c>
      <c r="DW3023" s="21">
        <v>0.32966818324074798</v>
      </c>
      <c r="DX3023" s="21">
        <v>0.34467905571816582</v>
      </c>
    </row>
    <row r="3024" spans="1:128" x14ac:dyDescent="0.25">
      <c r="A3024" s="1" t="s">
        <v>392</v>
      </c>
      <c r="B3024" t="s">
        <v>379</v>
      </c>
      <c r="C3024" s="85">
        <v>2020</v>
      </c>
      <c r="D3024" s="3">
        <v>44098</v>
      </c>
      <c r="BY3024" s="4"/>
      <c r="DN3024" s="72">
        <f t="shared" si="9"/>
        <v>0.29941244002325895</v>
      </c>
      <c r="DO3024" s="72">
        <f t="shared" si="10"/>
        <v>0.32770148266958771</v>
      </c>
      <c r="DP3024" s="72">
        <f t="shared" si="11"/>
        <v>0.34429706932468429</v>
      </c>
      <c r="DV3024" s="21">
        <v>0.29941244002325895</v>
      </c>
      <c r="DW3024" s="21">
        <v>0.32770148266958771</v>
      </c>
      <c r="DX3024" s="21">
        <v>0.34429706932468429</v>
      </c>
    </row>
    <row r="3025" spans="1:128" x14ac:dyDescent="0.25">
      <c r="A3025" s="1" t="s">
        <v>392</v>
      </c>
      <c r="B3025" t="s">
        <v>379</v>
      </c>
      <c r="C3025" s="85">
        <v>2020</v>
      </c>
      <c r="D3025" s="3">
        <v>44099</v>
      </c>
      <c r="BY3025" s="4"/>
      <c r="DN3025" s="72">
        <f t="shared" si="9"/>
        <v>0.29335459039730405</v>
      </c>
      <c r="DO3025" s="72">
        <f t="shared" si="10"/>
        <v>0.32745564509819269</v>
      </c>
      <c r="DP3025" s="72">
        <f t="shared" si="11"/>
        <v>0.34569768610078322</v>
      </c>
      <c r="DV3025" s="21">
        <v>0.29335459039730405</v>
      </c>
      <c r="DW3025" s="21">
        <v>0.32745564509819269</v>
      </c>
      <c r="DX3025" s="21">
        <v>0.34569768610078322</v>
      </c>
    </row>
    <row r="3026" spans="1:128" x14ac:dyDescent="0.25">
      <c r="A3026" s="1" t="s">
        <v>392</v>
      </c>
      <c r="B3026" t="s">
        <v>379</v>
      </c>
      <c r="C3026" s="85">
        <v>2020</v>
      </c>
      <c r="D3026" s="3">
        <v>44100</v>
      </c>
      <c r="BY3026" s="4"/>
      <c r="DN3026" s="72">
        <f t="shared" si="9"/>
        <v>0.28819897369436376</v>
      </c>
      <c r="DO3026" s="72">
        <f t="shared" si="10"/>
        <v>0.32548894452703231</v>
      </c>
      <c r="DP3026" s="72">
        <f t="shared" si="11"/>
        <v>0.34569768610078322</v>
      </c>
      <c r="DV3026" s="21">
        <v>0.28819897369436376</v>
      </c>
      <c r="DW3026" s="21">
        <v>0.32548894452703231</v>
      </c>
      <c r="DX3026" s="21">
        <v>0.34569768610078322</v>
      </c>
    </row>
    <row r="3027" spans="1:128" x14ac:dyDescent="0.25">
      <c r="A3027" s="1" t="s">
        <v>392</v>
      </c>
      <c r="B3027" t="s">
        <v>379</v>
      </c>
      <c r="C3027" s="85">
        <v>2020</v>
      </c>
      <c r="D3027" s="3">
        <v>44101</v>
      </c>
      <c r="BY3027" s="4"/>
      <c r="DN3027" s="72">
        <f t="shared" si="9"/>
        <v>0.28136778156296782</v>
      </c>
      <c r="DO3027" s="72">
        <f t="shared" si="10"/>
        <v>0.32352224395587204</v>
      </c>
      <c r="DP3027" s="72">
        <f t="shared" si="11"/>
        <v>0.34455172692033864</v>
      </c>
      <c r="DV3027" s="21">
        <v>0.28136778156296782</v>
      </c>
      <c r="DW3027" s="21">
        <v>0.32352224395587204</v>
      </c>
      <c r="DX3027" s="21">
        <v>0.34455172692033864</v>
      </c>
    </row>
    <row r="3028" spans="1:128" x14ac:dyDescent="0.25">
      <c r="A3028" s="1" t="s">
        <v>392</v>
      </c>
      <c r="B3028" t="s">
        <v>379</v>
      </c>
      <c r="C3028" s="85">
        <v>2020</v>
      </c>
      <c r="D3028" s="3">
        <v>44102</v>
      </c>
      <c r="BY3028" s="4"/>
      <c r="DN3028" s="72">
        <f t="shared" si="9"/>
        <v>0.28923009703495184</v>
      </c>
      <c r="DO3028" s="72">
        <f t="shared" si="10"/>
        <v>0.32229305609889686</v>
      </c>
      <c r="DP3028" s="72">
        <f t="shared" si="11"/>
        <v>0.34455172692033864</v>
      </c>
      <c r="DV3028" s="21">
        <v>0.28923009703495184</v>
      </c>
      <c r="DW3028" s="21">
        <v>0.32229305609889686</v>
      </c>
      <c r="DX3028" s="21">
        <v>0.34455172692033864</v>
      </c>
    </row>
    <row r="3029" spans="1:128" x14ac:dyDescent="0.25">
      <c r="A3029" s="1" t="s">
        <v>392</v>
      </c>
      <c r="B3029" t="s">
        <v>379</v>
      </c>
      <c r="C3029" s="85">
        <v>2020</v>
      </c>
      <c r="D3029" s="3">
        <v>44103</v>
      </c>
      <c r="BY3029" s="4"/>
      <c r="DN3029" s="72">
        <f t="shared" si="9"/>
        <v>0.2852344940901731</v>
      </c>
      <c r="DO3029" s="72">
        <f t="shared" si="10"/>
        <v>0.32044927431343401</v>
      </c>
      <c r="DP3029" s="72">
        <f t="shared" si="11"/>
        <v>0.34302378134641248</v>
      </c>
      <c r="DV3029" s="21">
        <v>0.2852344940901731</v>
      </c>
      <c r="DW3029" s="21">
        <v>0.32044927431343401</v>
      </c>
      <c r="DX3029" s="21">
        <v>0.34302378134641248</v>
      </c>
    </row>
    <row r="3030" spans="1:128" x14ac:dyDescent="0.25">
      <c r="A3030" s="1" t="s">
        <v>392</v>
      </c>
      <c r="B3030" t="s">
        <v>379</v>
      </c>
      <c r="C3030" s="85">
        <v>2020</v>
      </c>
      <c r="D3030" s="3">
        <v>44104</v>
      </c>
      <c r="BY3030" s="4"/>
      <c r="DN3030" s="72">
        <f t="shared" si="9"/>
        <v>0.35908870335979315</v>
      </c>
      <c r="DO3030" s="72">
        <f t="shared" si="10"/>
        <v>0.33974752366794464</v>
      </c>
      <c r="DP3030" s="72">
        <f t="shared" si="11"/>
        <v>0.34455172692033864</v>
      </c>
      <c r="DV3030" s="21">
        <v>0.35908870335979315</v>
      </c>
      <c r="DW3030" s="21">
        <v>0.33974752366794464</v>
      </c>
      <c r="DX3030" s="21">
        <v>0.34455172692033864</v>
      </c>
    </row>
    <row r="3031" spans="1:128" x14ac:dyDescent="0.25">
      <c r="A3031" s="1" t="s">
        <v>392</v>
      </c>
      <c r="B3031" t="s">
        <v>379</v>
      </c>
      <c r="C3031" s="85">
        <v>2020</v>
      </c>
      <c r="D3031" s="3">
        <v>44105</v>
      </c>
      <c r="BY3031" s="4"/>
      <c r="DN3031" s="72">
        <f t="shared" si="9"/>
        <v>0.34233294907523715</v>
      </c>
      <c r="DO3031" s="72">
        <f t="shared" si="10"/>
        <v>0.33741206673969171</v>
      </c>
      <c r="DP3031" s="72">
        <f t="shared" si="11"/>
        <v>0.34404241172902994</v>
      </c>
      <c r="DV3031" s="21">
        <v>0.34233294907523715</v>
      </c>
      <c r="DW3031" s="21">
        <v>0.33741206673969171</v>
      </c>
      <c r="DX3031" s="21">
        <v>0.34404241172902994</v>
      </c>
    </row>
    <row r="3032" spans="1:128" x14ac:dyDescent="0.25">
      <c r="A3032" s="1" t="s">
        <v>392</v>
      </c>
      <c r="B3032" t="s">
        <v>379</v>
      </c>
      <c r="C3032" s="85">
        <v>2020</v>
      </c>
      <c r="D3032" s="3">
        <v>44106</v>
      </c>
      <c r="BY3032" s="4"/>
      <c r="DN3032" s="72">
        <f t="shared" si="9"/>
        <v>0.32905723606516574</v>
      </c>
      <c r="DO3032" s="72">
        <f t="shared" si="10"/>
        <v>0.33642871645411154</v>
      </c>
      <c r="DP3032" s="72">
        <f t="shared" si="11"/>
        <v>0.34658898768557345</v>
      </c>
      <c r="DV3032" s="21">
        <v>0.32905723606516574</v>
      </c>
      <c r="DW3032" s="21">
        <v>0.33642871645411154</v>
      </c>
      <c r="DX3032" s="21">
        <v>0.34658898768557345</v>
      </c>
    </row>
    <row r="3033" spans="1:128" x14ac:dyDescent="0.25">
      <c r="A3033" s="1" t="s">
        <v>392</v>
      </c>
      <c r="B3033" t="s">
        <v>379</v>
      </c>
      <c r="C3033" s="85">
        <v>2020</v>
      </c>
      <c r="D3033" s="3">
        <v>44107</v>
      </c>
      <c r="BY3033" s="4"/>
      <c r="DN3033" s="72">
        <f t="shared" si="9"/>
        <v>0.3150081805496534</v>
      </c>
      <c r="DO3033" s="72">
        <f t="shared" si="10"/>
        <v>0.33384742195446371</v>
      </c>
      <c r="DP3033" s="72">
        <f t="shared" si="11"/>
        <v>0.34773494686601802</v>
      </c>
      <c r="DV3033" s="21">
        <v>0.3150081805496534</v>
      </c>
      <c r="DW3033" s="21">
        <v>0.33384742195446371</v>
      </c>
      <c r="DX3033" s="21">
        <v>0.34773494686601802</v>
      </c>
    </row>
    <row r="3034" spans="1:128" x14ac:dyDescent="0.25">
      <c r="A3034" s="1" t="s">
        <v>392</v>
      </c>
      <c r="B3034" t="s">
        <v>379</v>
      </c>
      <c r="C3034" s="85">
        <v>2020</v>
      </c>
      <c r="D3034" s="3">
        <v>44108</v>
      </c>
      <c r="BY3034" s="4"/>
      <c r="DN3034" s="72">
        <f t="shared" si="9"/>
        <v>0.30302137171531712</v>
      </c>
      <c r="DO3034" s="72">
        <f t="shared" si="10"/>
        <v>0.33200364016900086</v>
      </c>
      <c r="DP3034" s="72">
        <f t="shared" si="11"/>
        <v>0.34709830287688215</v>
      </c>
      <c r="DV3034" s="21">
        <v>0.30302137171531712</v>
      </c>
      <c r="DW3034" s="21">
        <v>0.33200364016900086</v>
      </c>
      <c r="DX3034" s="21">
        <v>0.34709830287688215</v>
      </c>
    </row>
    <row r="3035" spans="1:128" x14ac:dyDescent="0.25">
      <c r="A3035" s="1" t="s">
        <v>392</v>
      </c>
      <c r="B3035" t="s">
        <v>379</v>
      </c>
      <c r="C3035" s="85">
        <v>2020</v>
      </c>
      <c r="D3035" s="3">
        <v>44109</v>
      </c>
      <c r="BY3035" s="4"/>
      <c r="DN3035" s="72">
        <f t="shared" si="9"/>
        <v>0.29232346705671602</v>
      </c>
      <c r="DO3035" s="72">
        <f t="shared" si="10"/>
        <v>0.33015985838353812</v>
      </c>
      <c r="DP3035" s="72">
        <f t="shared" si="11"/>
        <v>0.34798960446167237</v>
      </c>
      <c r="DV3035" s="21">
        <v>0.29232346705671602</v>
      </c>
      <c r="DW3035" s="21">
        <v>0.33015985838353812</v>
      </c>
      <c r="DX3035" s="21">
        <v>0.34798960446167237</v>
      </c>
    </row>
    <row r="3036" spans="1:128" x14ac:dyDescent="0.25">
      <c r="A3036" s="1" t="s">
        <v>392</v>
      </c>
      <c r="B3036" t="s">
        <v>379</v>
      </c>
      <c r="C3036" s="85">
        <v>2020</v>
      </c>
      <c r="D3036" s="3">
        <v>44110</v>
      </c>
      <c r="BY3036" s="4"/>
      <c r="DN3036" s="72">
        <f t="shared" si="9"/>
        <v>0.28459004200230553</v>
      </c>
      <c r="DO3036" s="72">
        <f t="shared" si="10"/>
        <v>0.32696396995540256</v>
      </c>
      <c r="DP3036" s="72">
        <f t="shared" si="11"/>
        <v>0.3473529604725365</v>
      </c>
      <c r="DV3036" s="21">
        <v>0.28459004200230553</v>
      </c>
      <c r="DW3036" s="21">
        <v>0.32696396995540256</v>
      </c>
      <c r="DX3036" s="21">
        <v>0.3473529604725365</v>
      </c>
    </row>
    <row r="3037" spans="1:128" x14ac:dyDescent="0.25">
      <c r="A3037" s="1" t="s">
        <v>392</v>
      </c>
      <c r="B3037" t="s">
        <v>379</v>
      </c>
      <c r="C3037" s="85">
        <v>2020</v>
      </c>
      <c r="D3037" s="3">
        <v>44111</v>
      </c>
      <c r="BY3037" s="4"/>
      <c r="DN3037" s="72">
        <f t="shared" si="9"/>
        <v>0.27878997321149768</v>
      </c>
      <c r="DO3037" s="72">
        <f t="shared" si="10"/>
        <v>0.32364516274156951</v>
      </c>
      <c r="DP3037" s="72">
        <f t="shared" si="11"/>
        <v>0.34773494686601802</v>
      </c>
      <c r="DV3037" s="21">
        <v>0.27878997321149768</v>
      </c>
      <c r="DW3037" s="21">
        <v>0.32364516274156951</v>
      </c>
      <c r="DX3037" s="21">
        <v>0.34773494686601802</v>
      </c>
    </row>
    <row r="3038" spans="1:128" x14ac:dyDescent="0.25">
      <c r="A3038" s="1" t="s">
        <v>392</v>
      </c>
      <c r="B3038" t="s">
        <v>379</v>
      </c>
      <c r="C3038" s="85">
        <v>2020</v>
      </c>
      <c r="D3038" s="3">
        <v>44112</v>
      </c>
      <c r="BY3038" s="4"/>
      <c r="DN3038" s="72">
        <f t="shared" si="9"/>
        <v>0.36450210089788049</v>
      </c>
      <c r="DO3038" s="72">
        <f t="shared" si="10"/>
        <v>0.34712265080979587</v>
      </c>
      <c r="DP3038" s="72">
        <f t="shared" si="11"/>
        <v>0.34709830287688215</v>
      </c>
      <c r="DV3038" s="21">
        <v>0.36450210089788049</v>
      </c>
      <c r="DW3038" s="21">
        <v>0.34712265080979587</v>
      </c>
      <c r="DX3038" s="21">
        <v>0.34709830287688215</v>
      </c>
    </row>
    <row r="3039" spans="1:128" x14ac:dyDescent="0.25">
      <c r="A3039" s="1" t="s">
        <v>392</v>
      </c>
      <c r="B3039" t="s">
        <v>379</v>
      </c>
      <c r="C3039" s="85">
        <v>2020</v>
      </c>
      <c r="D3039" s="3">
        <v>44113</v>
      </c>
      <c r="BY3039" s="4"/>
      <c r="DN3039" s="72">
        <f t="shared" si="9"/>
        <v>0.34645744243758936</v>
      </c>
      <c r="DO3039" s="72">
        <f t="shared" si="10"/>
        <v>0.34159130545340738</v>
      </c>
      <c r="DP3039" s="72">
        <f t="shared" si="11"/>
        <v>0.3483715908551539</v>
      </c>
      <c r="DV3039" s="21">
        <v>0.34645744243758936</v>
      </c>
      <c r="DW3039" s="21">
        <v>0.34159130545340738</v>
      </c>
      <c r="DX3039" s="21">
        <v>0.3483715908551539</v>
      </c>
    </row>
    <row r="3040" spans="1:128" x14ac:dyDescent="0.25">
      <c r="A3040" s="1" t="s">
        <v>392</v>
      </c>
      <c r="B3040" t="s">
        <v>379</v>
      </c>
      <c r="C3040" s="85">
        <v>2020</v>
      </c>
      <c r="D3040" s="3">
        <v>44114</v>
      </c>
      <c r="BY3040" s="4"/>
      <c r="DN3040" s="72">
        <f t="shared" si="9"/>
        <v>0.33640398986685577</v>
      </c>
      <c r="DO3040" s="72">
        <f t="shared" si="10"/>
        <v>0.33925584852515456</v>
      </c>
      <c r="DP3040" s="72">
        <f t="shared" si="11"/>
        <v>0.34824426205732673</v>
      </c>
      <c r="DV3040" s="21">
        <v>0.33640398986685577</v>
      </c>
      <c r="DW3040" s="21">
        <v>0.33925584852515456</v>
      </c>
      <c r="DX3040" s="21">
        <v>0.34824426205732673</v>
      </c>
    </row>
    <row r="3041" spans="1:128" x14ac:dyDescent="0.25">
      <c r="A3041" s="1" t="s">
        <v>392</v>
      </c>
      <c r="B3041" t="s">
        <v>379</v>
      </c>
      <c r="C3041" s="85">
        <v>2020</v>
      </c>
      <c r="D3041" s="3">
        <v>44115</v>
      </c>
      <c r="BY3041" s="4"/>
      <c r="DN3041" s="72">
        <f t="shared" si="9"/>
        <v>0.32042157808774074</v>
      </c>
      <c r="DO3041" s="72">
        <f t="shared" si="10"/>
        <v>0.3364287164541116</v>
      </c>
      <c r="DP3041" s="72">
        <f t="shared" si="11"/>
        <v>0.34875357724863543</v>
      </c>
      <c r="DV3041" s="21">
        <v>0.32042157808774074</v>
      </c>
      <c r="DW3041" s="21">
        <v>0.3364287164541116</v>
      </c>
      <c r="DX3041" s="21">
        <v>0.34875357724863543</v>
      </c>
    </row>
    <row r="3042" spans="1:128" x14ac:dyDescent="0.25">
      <c r="A3042" s="1" t="s">
        <v>392</v>
      </c>
      <c r="B3042" t="s">
        <v>379</v>
      </c>
      <c r="C3042" s="85">
        <v>2020</v>
      </c>
      <c r="D3042" s="3">
        <v>44116</v>
      </c>
      <c r="BY3042" s="4"/>
      <c r="DN3042" s="72">
        <f t="shared" si="9"/>
        <v>0.31011034468186016</v>
      </c>
      <c r="DO3042" s="72">
        <f t="shared" si="10"/>
        <v>0.33433909709725373</v>
      </c>
      <c r="DP3042" s="72">
        <f t="shared" si="11"/>
        <v>0.35015419402473436</v>
      </c>
      <c r="DV3042" s="21">
        <v>0.31011034468186016</v>
      </c>
      <c r="DW3042" s="21">
        <v>0.33433909709725373</v>
      </c>
      <c r="DX3042" s="21">
        <v>0.35015419402473436</v>
      </c>
    </row>
    <row r="3043" spans="1:128" x14ac:dyDescent="0.25">
      <c r="A3043" s="1" t="s">
        <v>392</v>
      </c>
      <c r="B3043" t="s">
        <v>379</v>
      </c>
      <c r="C3043" s="85">
        <v>2020</v>
      </c>
      <c r="D3043" s="3">
        <v>44117</v>
      </c>
      <c r="BY3043" s="4"/>
      <c r="DN3043" s="72">
        <f t="shared" si="9"/>
        <v>0.30121690586928807</v>
      </c>
      <c r="DO3043" s="72">
        <f t="shared" si="10"/>
        <v>0.33114320866911828</v>
      </c>
      <c r="DP3043" s="72">
        <f t="shared" si="11"/>
        <v>0.34977220763125283</v>
      </c>
      <c r="DV3043" s="21">
        <v>0.30121690586928807</v>
      </c>
      <c r="DW3043" s="21">
        <v>0.33114320866911828</v>
      </c>
      <c r="DX3043" s="21">
        <v>0.34977220763125283</v>
      </c>
    </row>
    <row r="3044" spans="1:128" x14ac:dyDescent="0.25">
      <c r="A3044" s="1" t="s">
        <v>392</v>
      </c>
      <c r="B3044" t="s">
        <v>379</v>
      </c>
      <c r="C3044" s="85">
        <v>2020</v>
      </c>
      <c r="D3044" s="3">
        <v>44118</v>
      </c>
      <c r="BY3044" s="4"/>
      <c r="DN3044" s="72">
        <f t="shared" si="9"/>
        <v>0.29387015206759809</v>
      </c>
      <c r="DO3044" s="72">
        <f t="shared" si="10"/>
        <v>0.32745564509819264</v>
      </c>
      <c r="DP3044" s="72">
        <f t="shared" si="11"/>
        <v>0.35002686522690718</v>
      </c>
      <c r="DV3044" s="21">
        <v>0.29387015206759809</v>
      </c>
      <c r="DW3044" s="21">
        <v>0.32745564509819264</v>
      </c>
      <c r="DX3044" s="21">
        <v>0.35002686522690718</v>
      </c>
    </row>
    <row r="3045" spans="1:128" x14ac:dyDescent="0.25">
      <c r="A3045" s="1" t="s">
        <v>392</v>
      </c>
      <c r="B3045" t="s">
        <v>379</v>
      </c>
      <c r="C3045" s="85">
        <v>2020</v>
      </c>
      <c r="D3045" s="3">
        <v>44119</v>
      </c>
      <c r="BY3045" s="4"/>
      <c r="DN3045" s="72">
        <f t="shared" si="9"/>
        <v>0.28600783659561413</v>
      </c>
      <c r="DO3045" s="72">
        <f t="shared" si="10"/>
        <v>0.32352224395587204</v>
      </c>
      <c r="DP3045" s="72">
        <f t="shared" si="11"/>
        <v>0.34862624845080825</v>
      </c>
      <c r="DV3045" s="21">
        <v>0.28600783659561413</v>
      </c>
      <c r="DW3045" s="21">
        <v>0.32352224395587204</v>
      </c>
      <c r="DX3045" s="21">
        <v>0.34862624845080825</v>
      </c>
    </row>
    <row r="3046" spans="1:128" x14ac:dyDescent="0.25">
      <c r="A3046" s="1" t="s">
        <v>392</v>
      </c>
      <c r="B3046" t="s">
        <v>379</v>
      </c>
      <c r="C3046" s="85">
        <v>2020</v>
      </c>
      <c r="D3046" s="3">
        <v>44120</v>
      </c>
      <c r="BY3046" s="4"/>
      <c r="DN3046" s="72">
        <f t="shared" ref="DN3046:DN3109" si="12">DV3046</f>
        <v>0.27685661694789504</v>
      </c>
      <c r="DO3046" s="72">
        <f t="shared" ref="DO3046:DO3109" si="13">DW3046</f>
        <v>0.31823673617087866</v>
      </c>
      <c r="DP3046" s="72">
        <f t="shared" ref="DP3046:DP3109" si="14">DX3046</f>
        <v>0.34531569970730164</v>
      </c>
      <c r="DV3046" s="21">
        <v>0.27685661694789504</v>
      </c>
      <c r="DW3046" s="21">
        <v>0.31823673617087866</v>
      </c>
      <c r="DX3046" s="21">
        <v>0.34531569970730164</v>
      </c>
    </row>
    <row r="3047" spans="1:128" x14ac:dyDescent="0.25">
      <c r="A3047" s="1" t="s">
        <v>392</v>
      </c>
      <c r="B3047" t="s">
        <v>379</v>
      </c>
      <c r="C3047" s="85">
        <v>2020</v>
      </c>
      <c r="D3047" s="3">
        <v>44121</v>
      </c>
      <c r="BY3047" s="4"/>
      <c r="DN3047" s="72">
        <f t="shared" si="12"/>
        <v>0.27028320565164615</v>
      </c>
      <c r="DO3047" s="72">
        <f t="shared" si="13"/>
        <v>0.31504084774274316</v>
      </c>
      <c r="DP3047" s="72">
        <f t="shared" si="14"/>
        <v>0.34493371331382017</v>
      </c>
      <c r="DV3047" s="21">
        <v>0.27028320565164615</v>
      </c>
      <c r="DW3047" s="21">
        <v>0.31504084774274316</v>
      </c>
      <c r="DX3047" s="21">
        <v>0.34493371331382017</v>
      </c>
    </row>
    <row r="3048" spans="1:128" x14ac:dyDescent="0.25">
      <c r="A3048" s="1" t="s">
        <v>392</v>
      </c>
      <c r="B3048" t="s">
        <v>379</v>
      </c>
      <c r="C3048" s="85">
        <v>2020</v>
      </c>
      <c r="D3048" s="3">
        <v>44122</v>
      </c>
      <c r="BY3048" s="4"/>
      <c r="DN3048" s="72">
        <f t="shared" si="12"/>
        <v>0.26242089017966219</v>
      </c>
      <c r="DO3048" s="72">
        <f t="shared" si="13"/>
        <v>0.31024701510053987</v>
      </c>
      <c r="DP3048" s="72">
        <f t="shared" si="14"/>
        <v>0.34506104211164734</v>
      </c>
      <c r="DV3048" s="21">
        <v>0.26242089017966219</v>
      </c>
      <c r="DW3048" s="21">
        <v>0.31024701510053987</v>
      </c>
      <c r="DX3048" s="21">
        <v>0.34506104211164734</v>
      </c>
    </row>
    <row r="3049" spans="1:128" x14ac:dyDescent="0.25">
      <c r="A3049" s="1" t="s">
        <v>392</v>
      </c>
      <c r="B3049" t="s">
        <v>379</v>
      </c>
      <c r="C3049" s="85">
        <v>2020</v>
      </c>
      <c r="D3049" s="3">
        <v>44123</v>
      </c>
      <c r="BY3049" s="4"/>
      <c r="DN3049" s="72">
        <f t="shared" si="12"/>
        <v>0.25520302679554574</v>
      </c>
      <c r="DO3049" s="72">
        <f t="shared" si="13"/>
        <v>0.3053302636726391</v>
      </c>
      <c r="DP3049" s="72">
        <f t="shared" si="14"/>
        <v>0.34289645254858536</v>
      </c>
      <c r="DV3049" s="21">
        <v>0.25520302679554574</v>
      </c>
      <c r="DW3049" s="21">
        <v>0.3053302636726391</v>
      </c>
      <c r="DX3049" s="21">
        <v>0.34289645254858536</v>
      </c>
    </row>
    <row r="3050" spans="1:128" x14ac:dyDescent="0.25">
      <c r="A3050" s="1" t="s">
        <v>392</v>
      </c>
      <c r="B3050" t="s">
        <v>379</v>
      </c>
      <c r="C3050" s="85">
        <v>2020</v>
      </c>
      <c r="D3050" s="3">
        <v>44124</v>
      </c>
      <c r="BY3050" s="4"/>
      <c r="DN3050" s="72">
        <f t="shared" si="12"/>
        <v>0.24746960174113525</v>
      </c>
      <c r="DO3050" s="72">
        <f t="shared" si="13"/>
        <v>0.30115102495892343</v>
      </c>
      <c r="DP3050" s="72">
        <f t="shared" si="14"/>
        <v>0.34302378134641248</v>
      </c>
      <c r="DV3050" s="21">
        <v>0.24746960174113525</v>
      </c>
      <c r="DW3050" s="21">
        <v>0.30115102495892343</v>
      </c>
      <c r="DX3050" s="21">
        <v>0.34302378134641248</v>
      </c>
    </row>
    <row r="3051" spans="1:128" x14ac:dyDescent="0.25">
      <c r="A3051" s="1" t="s">
        <v>392</v>
      </c>
      <c r="B3051" t="s">
        <v>379</v>
      </c>
      <c r="C3051" s="85">
        <v>2020</v>
      </c>
      <c r="D3051" s="3">
        <v>44125</v>
      </c>
      <c r="BY3051" s="4"/>
      <c r="DN3051" s="72">
        <f t="shared" si="12"/>
        <v>0.24025173835701882</v>
      </c>
      <c r="DO3051" s="72">
        <f t="shared" si="13"/>
        <v>0.29672594867381274</v>
      </c>
      <c r="DP3051" s="72">
        <f t="shared" si="14"/>
        <v>0.34264179495293101</v>
      </c>
      <c r="DV3051" s="21">
        <v>0.24025173835701882</v>
      </c>
      <c r="DW3051" s="21">
        <v>0.29672594867381274</v>
      </c>
      <c r="DX3051" s="21">
        <v>0.34264179495293101</v>
      </c>
    </row>
    <row r="3052" spans="1:128" x14ac:dyDescent="0.25">
      <c r="A3052" s="1" t="s">
        <v>392</v>
      </c>
      <c r="B3052" t="s">
        <v>379</v>
      </c>
      <c r="C3052" s="85">
        <v>2020</v>
      </c>
      <c r="D3052" s="3">
        <v>44126</v>
      </c>
      <c r="BY3052" s="4"/>
      <c r="DN3052" s="72">
        <f t="shared" si="12"/>
        <v>0.30675919382494887</v>
      </c>
      <c r="DO3052" s="72">
        <f t="shared" si="13"/>
        <v>0.31000117752914486</v>
      </c>
      <c r="DP3052" s="72">
        <f t="shared" si="14"/>
        <v>0.34162316457031361</v>
      </c>
      <c r="DV3052" s="21">
        <v>0.30675919382494887</v>
      </c>
      <c r="DW3052" s="21">
        <v>0.31000117752914486</v>
      </c>
      <c r="DX3052" s="21">
        <v>0.34162316457031361</v>
      </c>
    </row>
    <row r="3053" spans="1:128" x14ac:dyDescent="0.25">
      <c r="A3053" s="1" t="s">
        <v>392</v>
      </c>
      <c r="B3053" t="s">
        <v>379</v>
      </c>
      <c r="C3053" s="85">
        <v>2020</v>
      </c>
      <c r="D3053" s="3">
        <v>44127</v>
      </c>
      <c r="BY3053" s="4"/>
      <c r="DN3053" s="72">
        <f t="shared" si="12"/>
        <v>0.29283902872701006</v>
      </c>
      <c r="DO3053" s="72">
        <f t="shared" si="13"/>
        <v>0.30791155817228699</v>
      </c>
      <c r="DP3053" s="72">
        <f t="shared" si="14"/>
        <v>0.34073186298552333</v>
      </c>
      <c r="DV3053" s="21">
        <v>0.29283902872701006</v>
      </c>
      <c r="DW3053" s="21">
        <v>0.30791155817228699</v>
      </c>
      <c r="DX3053" s="21">
        <v>0.34073186298552333</v>
      </c>
    </row>
    <row r="3054" spans="1:128" x14ac:dyDescent="0.25">
      <c r="A3054" s="1" t="s">
        <v>392</v>
      </c>
      <c r="B3054" t="s">
        <v>379</v>
      </c>
      <c r="C3054" s="85">
        <v>2020</v>
      </c>
      <c r="D3054" s="3">
        <v>44128</v>
      </c>
      <c r="BY3054" s="4"/>
      <c r="DN3054" s="72">
        <f t="shared" si="12"/>
        <v>0.27814552112363017</v>
      </c>
      <c r="DO3054" s="72">
        <f t="shared" si="13"/>
        <v>0.30397815702996639</v>
      </c>
      <c r="DP3054" s="72">
        <f t="shared" si="14"/>
        <v>0.34047720538986898</v>
      </c>
      <c r="DV3054" s="21">
        <v>0.27814552112363017</v>
      </c>
      <c r="DW3054" s="21">
        <v>0.30397815702996639</v>
      </c>
      <c r="DX3054" s="21">
        <v>0.34047720538986898</v>
      </c>
    </row>
    <row r="3055" spans="1:128" x14ac:dyDescent="0.25">
      <c r="A3055" s="1" t="s">
        <v>392</v>
      </c>
      <c r="B3055" t="s">
        <v>379</v>
      </c>
      <c r="C3055" s="85">
        <v>2020</v>
      </c>
      <c r="D3055" s="3">
        <v>44129</v>
      </c>
      <c r="BY3055" s="4"/>
      <c r="DN3055" s="72">
        <f t="shared" si="12"/>
        <v>0.26151865725664764</v>
      </c>
      <c r="DO3055" s="72">
        <f t="shared" si="13"/>
        <v>0.2991843243877631</v>
      </c>
      <c r="DP3055" s="72">
        <f t="shared" si="14"/>
        <v>0.337548643039844</v>
      </c>
      <c r="DV3055" s="21">
        <v>0.26151865725664764</v>
      </c>
      <c r="DW3055" s="21">
        <v>0.2991843243877631</v>
      </c>
      <c r="DX3055" s="21">
        <v>0.337548643039844</v>
      </c>
    </row>
    <row r="3056" spans="1:128" x14ac:dyDescent="0.25">
      <c r="A3056" s="1" t="s">
        <v>392</v>
      </c>
      <c r="B3056" t="s">
        <v>379</v>
      </c>
      <c r="C3056" s="85">
        <v>2020</v>
      </c>
      <c r="D3056" s="3">
        <v>44130</v>
      </c>
      <c r="BY3056" s="4"/>
      <c r="DN3056" s="72">
        <f t="shared" si="12"/>
        <v>0.26280756143238271</v>
      </c>
      <c r="DO3056" s="72">
        <f t="shared" si="13"/>
        <v>0.30004475588764579</v>
      </c>
      <c r="DP3056" s="72">
        <f t="shared" si="14"/>
        <v>0.33767597183767106</v>
      </c>
      <c r="DV3056" s="21">
        <v>0.26280756143238271</v>
      </c>
      <c r="DW3056" s="21">
        <v>0.30004475588764579</v>
      </c>
      <c r="DX3056" s="21">
        <v>0.33767597183767106</v>
      </c>
    </row>
    <row r="3057" spans="1:128" x14ac:dyDescent="0.25">
      <c r="A3057" s="1" t="s">
        <v>392</v>
      </c>
      <c r="B3057" t="s">
        <v>379</v>
      </c>
      <c r="C3057" s="85">
        <v>2020</v>
      </c>
      <c r="D3057" s="3">
        <v>44131</v>
      </c>
      <c r="BY3057" s="4"/>
      <c r="DN3057" s="72">
        <f t="shared" si="12"/>
        <v>0.26474091769598534</v>
      </c>
      <c r="DO3057" s="72">
        <f t="shared" si="13"/>
        <v>0.29856973045927554</v>
      </c>
      <c r="DP3057" s="72">
        <f t="shared" si="14"/>
        <v>0.33665734145505366</v>
      </c>
      <c r="DV3057" s="21">
        <v>0.26474091769598534</v>
      </c>
      <c r="DW3057" s="21">
        <v>0.29856973045927554</v>
      </c>
      <c r="DX3057" s="21">
        <v>0.33665734145505366</v>
      </c>
    </row>
    <row r="3058" spans="1:128" x14ac:dyDescent="0.25">
      <c r="A3058" s="1" t="s">
        <v>392</v>
      </c>
      <c r="B3058" t="s">
        <v>379</v>
      </c>
      <c r="C3058" s="85">
        <v>2020</v>
      </c>
      <c r="D3058" s="3">
        <v>44132</v>
      </c>
      <c r="BY3058" s="4"/>
      <c r="DN3058" s="72">
        <f t="shared" si="12"/>
        <v>0.25894084890517743</v>
      </c>
      <c r="DO3058" s="72">
        <f t="shared" si="13"/>
        <v>0.2952509232454425</v>
      </c>
      <c r="DP3058" s="72">
        <f t="shared" si="14"/>
        <v>0.3343654230941645</v>
      </c>
      <c r="DV3058" s="21">
        <v>0.25894084890517743</v>
      </c>
      <c r="DW3058" s="21">
        <v>0.2952509232454425</v>
      </c>
      <c r="DX3058" s="21">
        <v>0.3343654230941645</v>
      </c>
    </row>
    <row r="3059" spans="1:128" x14ac:dyDescent="0.25">
      <c r="A3059" s="1" t="s">
        <v>392</v>
      </c>
      <c r="B3059" t="s">
        <v>379</v>
      </c>
      <c r="C3059" s="85">
        <v>2020</v>
      </c>
      <c r="D3059" s="3">
        <v>44133</v>
      </c>
      <c r="BY3059" s="4"/>
      <c r="DN3059" s="72">
        <f t="shared" si="12"/>
        <v>0.25829639681730993</v>
      </c>
      <c r="DO3059" s="72">
        <f t="shared" si="13"/>
        <v>0.29512800445974502</v>
      </c>
      <c r="DP3059" s="72">
        <f t="shared" si="14"/>
        <v>0.3333467927115471</v>
      </c>
      <c r="DV3059" s="21">
        <v>0.25829639681730993</v>
      </c>
      <c r="DW3059" s="21">
        <v>0.29512800445974502</v>
      </c>
      <c r="DX3059" s="21">
        <v>0.3333467927115471</v>
      </c>
    </row>
    <row r="3060" spans="1:128" x14ac:dyDescent="0.25">
      <c r="A3060" s="1" t="s">
        <v>392</v>
      </c>
      <c r="B3060" t="s">
        <v>379</v>
      </c>
      <c r="C3060" s="85">
        <v>2020</v>
      </c>
      <c r="D3060" s="3">
        <v>44134</v>
      </c>
      <c r="BY3060" s="4"/>
      <c r="DN3060" s="72">
        <f t="shared" si="12"/>
        <v>0.24991851967503192</v>
      </c>
      <c r="DO3060" s="72">
        <f t="shared" si="13"/>
        <v>0.28959665910335658</v>
      </c>
      <c r="DP3060" s="72">
        <f t="shared" si="14"/>
        <v>0.3323281623289297</v>
      </c>
      <c r="DV3060" s="21">
        <v>0.24991851967503192</v>
      </c>
      <c r="DW3060" s="21">
        <v>0.28959665910335658</v>
      </c>
      <c r="DX3060" s="21">
        <v>0.3323281623289297</v>
      </c>
    </row>
    <row r="3061" spans="1:128" x14ac:dyDescent="0.25">
      <c r="A3061" s="1" t="s">
        <v>392</v>
      </c>
      <c r="B3061" t="s">
        <v>379</v>
      </c>
      <c r="C3061" s="85">
        <v>2020</v>
      </c>
      <c r="D3061" s="3">
        <v>44135</v>
      </c>
      <c r="BY3061" s="4"/>
      <c r="DN3061" s="72">
        <f t="shared" si="12"/>
        <v>0.23754503958797513</v>
      </c>
      <c r="DO3061" s="72">
        <f t="shared" si="13"/>
        <v>0.28148401924732031</v>
      </c>
      <c r="DP3061" s="72">
        <f t="shared" si="14"/>
        <v>0.32978158637238619</v>
      </c>
      <c r="DV3061" s="21">
        <v>0.23754503958797513</v>
      </c>
      <c r="DW3061" s="21">
        <v>0.28148401924732031</v>
      </c>
      <c r="DX3061" s="21">
        <v>0.32978158637238619</v>
      </c>
    </row>
    <row r="3062" spans="1:128" x14ac:dyDescent="0.25">
      <c r="A3062" s="1" t="s">
        <v>392</v>
      </c>
      <c r="B3062" t="s">
        <v>379</v>
      </c>
      <c r="C3062" s="85">
        <v>2020</v>
      </c>
      <c r="D3062" s="3">
        <v>44136</v>
      </c>
      <c r="BY3062" s="4"/>
      <c r="DN3062" s="72">
        <f t="shared" si="12"/>
        <v>0.23058495703900569</v>
      </c>
      <c r="DO3062" s="72">
        <f t="shared" si="13"/>
        <v>0.27595267389093187</v>
      </c>
      <c r="DP3062" s="72">
        <f t="shared" si="14"/>
        <v>0.3268530240223611</v>
      </c>
      <c r="DV3062" s="21">
        <v>0.23058495703900569</v>
      </c>
      <c r="DW3062" s="21">
        <v>0.27595267389093187</v>
      </c>
      <c r="DX3062" s="21">
        <v>0.3268530240223611</v>
      </c>
    </row>
    <row r="3063" spans="1:128" x14ac:dyDescent="0.25">
      <c r="A3063" s="1" t="s">
        <v>392</v>
      </c>
      <c r="B3063" t="s">
        <v>379</v>
      </c>
      <c r="C3063" s="85">
        <v>2020</v>
      </c>
      <c r="D3063" s="3">
        <v>44137</v>
      </c>
      <c r="BY3063" s="4"/>
      <c r="DN3063" s="72">
        <f t="shared" si="12"/>
        <v>0.29283902872701006</v>
      </c>
      <c r="DO3063" s="72">
        <f t="shared" si="13"/>
        <v>0.28357363860417811</v>
      </c>
      <c r="DP3063" s="72">
        <f t="shared" si="14"/>
        <v>0.32723501041584269</v>
      </c>
      <c r="DV3063" s="21">
        <v>0.29283902872701006</v>
      </c>
      <c r="DW3063" s="21">
        <v>0.28357363860417811</v>
      </c>
      <c r="DX3063" s="21">
        <v>0.32723501041584269</v>
      </c>
    </row>
    <row r="3064" spans="1:128" x14ac:dyDescent="0.25">
      <c r="A3064" s="1" t="s">
        <v>392</v>
      </c>
      <c r="B3064" t="s">
        <v>379</v>
      </c>
      <c r="C3064" s="85">
        <v>2020</v>
      </c>
      <c r="D3064" s="3">
        <v>44138</v>
      </c>
      <c r="BY3064" s="4"/>
      <c r="DN3064" s="72">
        <f t="shared" si="12"/>
        <v>0.2901323299579664</v>
      </c>
      <c r="DO3064" s="72">
        <f t="shared" si="13"/>
        <v>0.28480282646115335</v>
      </c>
      <c r="DP3064" s="72">
        <f t="shared" si="14"/>
        <v>0.32570706484191653</v>
      </c>
      <c r="DV3064" s="21">
        <v>0.2901323299579664</v>
      </c>
      <c r="DW3064" s="21">
        <v>0.28480282646115335</v>
      </c>
      <c r="DX3064" s="21">
        <v>0.32570706484191653</v>
      </c>
    </row>
    <row r="3065" spans="1:128" x14ac:dyDescent="0.25">
      <c r="A3065" s="1" t="s">
        <v>392</v>
      </c>
      <c r="B3065" t="s">
        <v>379</v>
      </c>
      <c r="C3065" s="85">
        <v>2020</v>
      </c>
      <c r="D3065" s="3">
        <v>44139</v>
      </c>
      <c r="BY3065" s="4"/>
      <c r="DN3065" s="72">
        <f t="shared" si="12"/>
        <v>0.27311879483826329</v>
      </c>
      <c r="DO3065" s="72">
        <f t="shared" si="13"/>
        <v>0.2829590446756905</v>
      </c>
      <c r="DP3065" s="72">
        <f t="shared" si="14"/>
        <v>0.32417911926799042</v>
      </c>
      <c r="DV3065" s="21">
        <v>0.27311879483826329</v>
      </c>
      <c r="DW3065" s="21">
        <v>0.2829590446756905</v>
      </c>
      <c r="DX3065" s="21">
        <v>0.32417911926799042</v>
      </c>
    </row>
    <row r="3066" spans="1:128" x14ac:dyDescent="0.25">
      <c r="A3066" s="1" t="s">
        <v>392</v>
      </c>
      <c r="B3066" t="s">
        <v>379</v>
      </c>
      <c r="C3066" s="85">
        <v>2020</v>
      </c>
      <c r="D3066" s="3">
        <v>44140</v>
      </c>
      <c r="BY3066" s="4"/>
      <c r="DN3066" s="72">
        <f t="shared" si="12"/>
        <v>0.25752305431186889</v>
      </c>
      <c r="DO3066" s="72">
        <f t="shared" si="13"/>
        <v>0.28037775017604255</v>
      </c>
      <c r="DP3066" s="72">
        <f t="shared" si="14"/>
        <v>0.32366980407668172</v>
      </c>
      <c r="DV3066" s="21">
        <v>0.25752305431186889</v>
      </c>
      <c r="DW3066" s="21">
        <v>0.28037775017604255</v>
      </c>
      <c r="DX3066" s="21">
        <v>0.32366980407668172</v>
      </c>
    </row>
    <row r="3067" spans="1:128" x14ac:dyDescent="0.25">
      <c r="A3067" s="1" t="s">
        <v>392</v>
      </c>
      <c r="B3067" t="s">
        <v>379</v>
      </c>
      <c r="C3067" s="85">
        <v>2020</v>
      </c>
      <c r="D3067" s="3">
        <v>44141</v>
      </c>
      <c r="BY3067" s="4"/>
      <c r="DN3067" s="72">
        <f t="shared" si="12"/>
        <v>0.25404301303738419</v>
      </c>
      <c r="DO3067" s="72">
        <f t="shared" si="13"/>
        <v>0.28172985681871532</v>
      </c>
      <c r="DP3067" s="72">
        <f t="shared" si="14"/>
        <v>0.32290583128971867</v>
      </c>
      <c r="DV3067" s="21">
        <v>0.25404301303738419</v>
      </c>
      <c r="DW3067" s="21">
        <v>0.28172985681871532</v>
      </c>
      <c r="DX3067" s="21">
        <v>0.32290583128971867</v>
      </c>
    </row>
    <row r="3068" spans="1:128" x14ac:dyDescent="0.25">
      <c r="A3068" s="1" t="s">
        <v>392</v>
      </c>
      <c r="B3068" t="s">
        <v>379</v>
      </c>
      <c r="C3068" s="85">
        <v>2020</v>
      </c>
      <c r="D3068" s="3">
        <v>44142</v>
      </c>
      <c r="BY3068" s="4"/>
      <c r="DN3068" s="72">
        <f t="shared" si="12"/>
        <v>0.26113198600392712</v>
      </c>
      <c r="DO3068" s="72">
        <f t="shared" si="13"/>
        <v>0.28086942531883269</v>
      </c>
      <c r="DP3068" s="72">
        <f t="shared" si="14"/>
        <v>0.32137788571579257</v>
      </c>
      <c r="DV3068" s="21">
        <v>0.26113198600392712</v>
      </c>
      <c r="DW3068" s="21">
        <v>0.28086942531883269</v>
      </c>
      <c r="DX3068" s="21">
        <v>0.32137788571579257</v>
      </c>
    </row>
    <row r="3069" spans="1:128" x14ac:dyDescent="0.25">
      <c r="A3069" s="1" t="s">
        <v>392</v>
      </c>
      <c r="B3069" t="s">
        <v>379</v>
      </c>
      <c r="C3069" s="85">
        <v>2020</v>
      </c>
      <c r="D3069" s="3">
        <v>44143</v>
      </c>
      <c r="BY3069" s="4"/>
      <c r="DN3069" s="72">
        <f t="shared" si="12"/>
        <v>0.37094662177655585</v>
      </c>
      <c r="DO3069" s="72">
        <f t="shared" si="13"/>
        <v>0.33655163523980913</v>
      </c>
      <c r="DP3069" s="72">
        <f t="shared" si="14"/>
        <v>0.32774432560715139</v>
      </c>
      <c r="DV3069" s="21">
        <v>0.37094662177655585</v>
      </c>
      <c r="DW3069" s="21">
        <v>0.33655163523980913</v>
      </c>
      <c r="DX3069" s="21">
        <v>0.32774432560715139</v>
      </c>
    </row>
    <row r="3070" spans="1:128" x14ac:dyDescent="0.25">
      <c r="A3070" s="1" t="s">
        <v>392</v>
      </c>
      <c r="B3070" t="s">
        <v>379</v>
      </c>
      <c r="C3070" s="85">
        <v>2020</v>
      </c>
      <c r="D3070" s="3">
        <v>44144</v>
      </c>
      <c r="BY3070" s="4"/>
      <c r="DN3070" s="72">
        <f t="shared" si="12"/>
        <v>0.35174194955810312</v>
      </c>
      <c r="DO3070" s="72">
        <f t="shared" si="13"/>
        <v>0.33052861474063061</v>
      </c>
      <c r="DP3070" s="72">
        <f t="shared" si="14"/>
        <v>0.32698035282018834</v>
      </c>
      <c r="DV3070" s="21">
        <v>0.35174194955810312</v>
      </c>
      <c r="DW3070" s="21">
        <v>0.33052861474063061</v>
      </c>
      <c r="DX3070" s="21">
        <v>0.32698035282018834</v>
      </c>
    </row>
    <row r="3071" spans="1:128" x14ac:dyDescent="0.25">
      <c r="A3071" s="1" t="s">
        <v>392</v>
      </c>
      <c r="B3071" t="s">
        <v>379</v>
      </c>
      <c r="C3071" s="85">
        <v>2020</v>
      </c>
      <c r="D3071" s="3">
        <v>44145</v>
      </c>
      <c r="BY3071" s="4"/>
      <c r="DN3071" s="72">
        <f t="shared" si="12"/>
        <v>0.33537286652626763</v>
      </c>
      <c r="DO3071" s="72">
        <f t="shared" si="13"/>
        <v>0.32622645724121746</v>
      </c>
      <c r="DP3071" s="72">
        <f t="shared" si="14"/>
        <v>0.32799898320280574</v>
      </c>
      <c r="DV3071" s="21">
        <v>0.33537286652626763</v>
      </c>
      <c r="DW3071" s="21">
        <v>0.32622645724121746</v>
      </c>
      <c r="DX3071" s="21">
        <v>0.32799898320280574</v>
      </c>
    </row>
    <row r="3072" spans="1:128" x14ac:dyDescent="0.25">
      <c r="A3072" s="1" t="s">
        <v>392</v>
      </c>
      <c r="B3072" t="s">
        <v>379</v>
      </c>
      <c r="C3072" s="85">
        <v>2020</v>
      </c>
      <c r="D3072" s="3">
        <v>44146</v>
      </c>
      <c r="BY3072" s="4"/>
      <c r="DN3072" s="72">
        <f t="shared" si="12"/>
        <v>0.31913267391200562</v>
      </c>
      <c r="DO3072" s="72">
        <f t="shared" si="13"/>
        <v>0.32081803067052661</v>
      </c>
      <c r="DP3072" s="72">
        <f t="shared" si="14"/>
        <v>0.32927227118107749</v>
      </c>
      <c r="DV3072" s="21">
        <v>0.31913267391200562</v>
      </c>
      <c r="DW3072" s="21">
        <v>0.32081803067052661</v>
      </c>
      <c r="DX3072" s="21">
        <v>0.32927227118107749</v>
      </c>
    </row>
    <row r="3073" spans="1:128" x14ac:dyDescent="0.25">
      <c r="A3073" s="1" t="s">
        <v>392</v>
      </c>
      <c r="B3073" t="s">
        <v>379</v>
      </c>
      <c r="C3073" s="85">
        <v>2020</v>
      </c>
      <c r="D3073" s="3">
        <v>44147</v>
      </c>
      <c r="BY3073" s="4"/>
      <c r="DN3073" s="72">
        <f t="shared" si="12"/>
        <v>0.30186135795715563</v>
      </c>
      <c r="DO3073" s="72">
        <f t="shared" si="13"/>
        <v>0.31454917259995308</v>
      </c>
      <c r="DP3073" s="72">
        <f t="shared" si="14"/>
        <v>0.32978158637238619</v>
      </c>
      <c r="DV3073" s="21">
        <v>0.30186135795715563</v>
      </c>
      <c r="DW3073" s="21">
        <v>0.31454917259995308</v>
      </c>
      <c r="DX3073" s="21">
        <v>0.32978158637238619</v>
      </c>
    </row>
    <row r="3074" spans="1:128" x14ac:dyDescent="0.25">
      <c r="A3074" s="1" t="s">
        <v>392</v>
      </c>
      <c r="B3074" t="s">
        <v>379</v>
      </c>
      <c r="C3074" s="85">
        <v>2020</v>
      </c>
      <c r="D3074" s="3">
        <v>44148</v>
      </c>
      <c r="BY3074" s="4"/>
      <c r="DN3074" s="72">
        <f t="shared" si="12"/>
        <v>0.28549227492532009</v>
      </c>
      <c r="DO3074" s="72">
        <f t="shared" si="13"/>
        <v>0.30741988302949697</v>
      </c>
      <c r="DP3074" s="72">
        <f t="shared" si="14"/>
        <v>0.33092754555283077</v>
      </c>
      <c r="DV3074" s="21">
        <v>0.28549227492532009</v>
      </c>
      <c r="DW3074" s="21">
        <v>0.30741988302949697</v>
      </c>
      <c r="DX3074" s="21">
        <v>0.33092754555283077</v>
      </c>
    </row>
    <row r="3075" spans="1:128" x14ac:dyDescent="0.25">
      <c r="A3075" s="1" t="s">
        <v>392</v>
      </c>
      <c r="B3075" t="s">
        <v>379</v>
      </c>
      <c r="C3075" s="85">
        <v>2020</v>
      </c>
      <c r="D3075" s="3">
        <v>44149</v>
      </c>
      <c r="BY3075" s="4"/>
      <c r="DN3075" s="72">
        <f t="shared" si="12"/>
        <v>0.26615871228929389</v>
      </c>
      <c r="DO3075" s="72">
        <f t="shared" si="13"/>
        <v>0.29832389288788042</v>
      </c>
      <c r="DP3075" s="72">
        <f t="shared" si="14"/>
        <v>0.32901761358542314</v>
      </c>
      <c r="DV3075" s="21">
        <v>0.26615871228929389</v>
      </c>
      <c r="DW3075" s="21">
        <v>0.29832389288788042</v>
      </c>
      <c r="DX3075" s="21">
        <v>0.32901761358542314</v>
      </c>
    </row>
    <row r="3076" spans="1:128" x14ac:dyDescent="0.25">
      <c r="A3076" s="1" t="s">
        <v>392</v>
      </c>
      <c r="B3076" t="s">
        <v>379</v>
      </c>
      <c r="C3076" s="85">
        <v>2020</v>
      </c>
      <c r="D3076" s="3">
        <v>44150</v>
      </c>
      <c r="BY3076" s="4"/>
      <c r="DN3076" s="72">
        <f t="shared" si="12"/>
        <v>0.24991851967503192</v>
      </c>
      <c r="DO3076" s="72">
        <f t="shared" si="13"/>
        <v>0.28935082153196157</v>
      </c>
      <c r="DP3076" s="72">
        <f t="shared" si="14"/>
        <v>0.32621638003322528</v>
      </c>
      <c r="DV3076" s="21">
        <v>0.24991851967503192</v>
      </c>
      <c r="DW3076" s="21">
        <v>0.28935082153196157</v>
      </c>
      <c r="DX3076" s="21">
        <v>0.32621638003322528</v>
      </c>
    </row>
    <row r="3077" spans="1:128" x14ac:dyDescent="0.25">
      <c r="A3077" s="1" t="s">
        <v>392</v>
      </c>
      <c r="B3077" t="s">
        <v>379</v>
      </c>
      <c r="C3077" s="85">
        <v>2020</v>
      </c>
      <c r="D3077" s="3">
        <v>44151</v>
      </c>
      <c r="BY3077" s="4"/>
      <c r="DN3077" s="72">
        <f t="shared" si="12"/>
        <v>0.23818949167584269</v>
      </c>
      <c r="DO3077" s="72">
        <f t="shared" si="13"/>
        <v>0.28172985681871526</v>
      </c>
      <c r="DP3077" s="72">
        <f t="shared" si="14"/>
        <v>0.32417911926799048</v>
      </c>
      <c r="DV3077" s="21">
        <v>0.23818949167584269</v>
      </c>
      <c r="DW3077" s="21">
        <v>0.28172985681871526</v>
      </c>
      <c r="DX3077" s="21">
        <v>0.32417911926799048</v>
      </c>
    </row>
    <row r="3078" spans="1:128" x14ac:dyDescent="0.25">
      <c r="A3078" s="1" t="s">
        <v>392</v>
      </c>
      <c r="B3078" t="s">
        <v>379</v>
      </c>
      <c r="C3078" s="85">
        <v>2020</v>
      </c>
      <c r="D3078" s="3">
        <v>44152</v>
      </c>
      <c r="BY3078" s="4"/>
      <c r="DN3078" s="72">
        <f t="shared" si="12"/>
        <v>0.22955383369841764</v>
      </c>
      <c r="DO3078" s="72">
        <f t="shared" si="13"/>
        <v>0.2749693236053517</v>
      </c>
      <c r="DP3078" s="72">
        <f t="shared" si="14"/>
        <v>0.32099589932231098</v>
      </c>
      <c r="DV3078" s="21">
        <v>0.22955383369841764</v>
      </c>
      <c r="DW3078" s="21">
        <v>0.2749693236053517</v>
      </c>
      <c r="DX3078" s="21">
        <v>0.32099589932231098</v>
      </c>
    </row>
    <row r="3079" spans="1:128" x14ac:dyDescent="0.25">
      <c r="A3079" s="1" t="s">
        <v>392</v>
      </c>
      <c r="B3079" t="s">
        <v>379</v>
      </c>
      <c r="C3079" s="85">
        <v>2020</v>
      </c>
      <c r="D3079" s="3">
        <v>44153</v>
      </c>
      <c r="BY3079" s="4"/>
      <c r="DN3079" s="72">
        <f t="shared" si="12"/>
        <v>0.27582549360730702</v>
      </c>
      <c r="DO3079" s="72">
        <f t="shared" si="13"/>
        <v>0.27669018660511696</v>
      </c>
      <c r="DP3079" s="72">
        <f t="shared" si="14"/>
        <v>0.32214185850275556</v>
      </c>
      <c r="DV3079" s="21">
        <v>0.27582549360730702</v>
      </c>
      <c r="DW3079" s="21">
        <v>0.27669018660511696</v>
      </c>
      <c r="DX3079" s="21">
        <v>0.32214185850275556</v>
      </c>
    </row>
    <row r="3080" spans="1:128" x14ac:dyDescent="0.25">
      <c r="A3080" s="1" t="s">
        <v>392</v>
      </c>
      <c r="B3080" t="s">
        <v>379</v>
      </c>
      <c r="C3080" s="85">
        <v>2020</v>
      </c>
      <c r="D3080" s="3">
        <v>44154</v>
      </c>
      <c r="BY3080" s="4"/>
      <c r="DN3080" s="72">
        <f t="shared" si="12"/>
        <v>0.26564315061899985</v>
      </c>
      <c r="DO3080" s="72">
        <f t="shared" si="13"/>
        <v>0.27632143024802441</v>
      </c>
      <c r="DP3080" s="72">
        <f t="shared" si="14"/>
        <v>0.32086857052448381</v>
      </c>
      <c r="DV3080" s="21">
        <v>0.26564315061899985</v>
      </c>
      <c r="DW3080" s="21">
        <v>0.27632143024802441</v>
      </c>
      <c r="DX3080" s="21">
        <v>0.32086857052448381</v>
      </c>
    </row>
    <row r="3081" spans="1:128" x14ac:dyDescent="0.25">
      <c r="A3081" s="1" t="s">
        <v>392</v>
      </c>
      <c r="B3081" s="61" t="s">
        <v>380</v>
      </c>
      <c r="C3081" s="85">
        <v>2020</v>
      </c>
      <c r="D3081" s="3">
        <v>44041</v>
      </c>
      <c r="BY3081" s="4"/>
      <c r="DN3081" s="72">
        <f t="shared" si="12"/>
        <v>0.35458308101196084</v>
      </c>
      <c r="DO3081" s="72">
        <f t="shared" si="13"/>
        <v>0.34877566469108023</v>
      </c>
      <c r="DP3081" s="72">
        <f t="shared" si="14"/>
        <v>0.34682969590895452</v>
      </c>
      <c r="DV3081" s="21">
        <v>0.35458308101196084</v>
      </c>
      <c r="DW3081" s="21">
        <v>0.34877566469108023</v>
      </c>
      <c r="DX3081" s="21">
        <v>0.34682969590895452</v>
      </c>
    </row>
    <row r="3082" spans="1:128" x14ac:dyDescent="0.25">
      <c r="A3082" s="1" t="s">
        <v>392</v>
      </c>
      <c r="B3082" s="61" t="s">
        <v>380</v>
      </c>
      <c r="C3082" s="85">
        <v>2020</v>
      </c>
      <c r="D3082" s="3">
        <v>44042</v>
      </c>
      <c r="BY3082" s="4"/>
      <c r="DN3082" s="72">
        <f t="shared" si="12"/>
        <v>0.35392695727420975</v>
      </c>
      <c r="DO3082" s="72">
        <f t="shared" si="13"/>
        <v>0.35059626845904257</v>
      </c>
      <c r="DP3082" s="72">
        <f t="shared" si="14"/>
        <v>0.35009589669444202</v>
      </c>
      <c r="DV3082" s="21">
        <v>0.35392695727420975</v>
      </c>
      <c r="DW3082" s="21">
        <v>0.35059626845904257</v>
      </c>
      <c r="DX3082" s="21">
        <v>0.35009589669444202</v>
      </c>
    </row>
    <row r="3083" spans="1:128" x14ac:dyDescent="0.25">
      <c r="A3083" s="1" t="s">
        <v>392</v>
      </c>
      <c r="B3083" s="61" t="s">
        <v>380</v>
      </c>
      <c r="C3083" s="85">
        <v>2020</v>
      </c>
      <c r="D3083" s="3">
        <v>44043</v>
      </c>
      <c r="BY3083" s="4"/>
      <c r="DN3083" s="72">
        <f t="shared" si="12"/>
        <v>0.35185498757604883</v>
      </c>
      <c r="DO3083" s="72">
        <f t="shared" si="13"/>
        <v>0.35033618220647655</v>
      </c>
      <c r="DP3083" s="72">
        <f t="shared" si="14"/>
        <v>0.35172899708718575</v>
      </c>
      <c r="DV3083" s="21">
        <v>0.35185498757604883</v>
      </c>
      <c r="DW3083" s="21">
        <v>0.35033618220647655</v>
      </c>
      <c r="DX3083" s="21">
        <v>0.35172899708718575</v>
      </c>
    </row>
    <row r="3084" spans="1:128" x14ac:dyDescent="0.25">
      <c r="A3084" s="1" t="s">
        <v>392</v>
      </c>
      <c r="B3084" s="61" t="s">
        <v>380</v>
      </c>
      <c r="C3084" s="85">
        <v>2020</v>
      </c>
      <c r="D3084" s="3">
        <v>44044</v>
      </c>
      <c r="BY3084" s="4"/>
      <c r="DN3084" s="72">
        <f t="shared" si="12"/>
        <v>0.34978301787788774</v>
      </c>
      <c r="DO3084" s="72">
        <f t="shared" si="13"/>
        <v>0.34981600970134441</v>
      </c>
      <c r="DP3084" s="72">
        <f t="shared" si="14"/>
        <v>0.35285175360719717</v>
      </c>
      <c r="DV3084" s="21">
        <v>0.34978301787788774</v>
      </c>
      <c r="DW3084" s="21">
        <v>0.34981600970134441</v>
      </c>
      <c r="DX3084" s="21">
        <v>0.35285175360719717</v>
      </c>
    </row>
    <row r="3085" spans="1:128" x14ac:dyDescent="0.25">
      <c r="A3085" s="1" t="s">
        <v>392</v>
      </c>
      <c r="B3085" s="61" t="s">
        <v>380</v>
      </c>
      <c r="C3085" s="85">
        <v>2020</v>
      </c>
      <c r="D3085" s="3">
        <v>44045</v>
      </c>
      <c r="BY3085" s="4"/>
      <c r="DN3085" s="72">
        <f t="shared" si="12"/>
        <v>0.3475383840382133</v>
      </c>
      <c r="DO3085" s="72">
        <f t="shared" si="13"/>
        <v>0.34916579406992926</v>
      </c>
      <c r="DP3085" s="72">
        <f t="shared" si="14"/>
        <v>0.35274968483265068</v>
      </c>
      <c r="DV3085" s="21">
        <v>0.3475383840382133</v>
      </c>
      <c r="DW3085" s="21">
        <v>0.34916579406992926</v>
      </c>
      <c r="DX3085" s="21">
        <v>0.35274968483265068</v>
      </c>
    </row>
    <row r="3086" spans="1:128" x14ac:dyDescent="0.25">
      <c r="A3086" s="1" t="s">
        <v>392</v>
      </c>
      <c r="B3086" s="61" t="s">
        <v>380</v>
      </c>
      <c r="C3086" s="85">
        <v>2020</v>
      </c>
      <c r="D3086" s="3">
        <v>44046</v>
      </c>
      <c r="BY3086" s="4"/>
      <c r="DN3086" s="72">
        <f t="shared" si="12"/>
        <v>0.34653693201743552</v>
      </c>
      <c r="DO3086" s="72">
        <f t="shared" si="13"/>
        <v>0.34851557843851411</v>
      </c>
      <c r="DP3086" s="72">
        <f t="shared" si="14"/>
        <v>0.35295382238174361</v>
      </c>
      <c r="DV3086" s="21">
        <v>0.34653693201743552</v>
      </c>
      <c r="DW3086" s="21">
        <v>0.34851557843851411</v>
      </c>
      <c r="DX3086" s="21">
        <v>0.35295382238174361</v>
      </c>
    </row>
    <row r="3087" spans="1:128" x14ac:dyDescent="0.25">
      <c r="A3087" s="1" t="s">
        <v>392</v>
      </c>
      <c r="B3087" s="61" t="s">
        <v>380</v>
      </c>
      <c r="C3087" s="85">
        <v>2020</v>
      </c>
      <c r="D3087" s="3">
        <v>44047</v>
      </c>
      <c r="BY3087" s="4"/>
      <c r="DN3087" s="72">
        <f t="shared" si="12"/>
        <v>0.34589807469383593</v>
      </c>
      <c r="DO3087" s="72">
        <f t="shared" si="13"/>
        <v>0.34721514717568391</v>
      </c>
      <c r="DP3087" s="72">
        <f t="shared" si="14"/>
        <v>0.35274968483265068</v>
      </c>
      <c r="DV3087" s="21">
        <v>0.34589807469383593</v>
      </c>
      <c r="DW3087" s="21">
        <v>0.34721514717568391</v>
      </c>
      <c r="DX3087" s="21">
        <v>0.35274968483265068</v>
      </c>
    </row>
    <row r="3088" spans="1:128" x14ac:dyDescent="0.25">
      <c r="A3088" s="1" t="s">
        <v>392</v>
      </c>
      <c r="B3088" s="61" t="s">
        <v>380</v>
      </c>
      <c r="C3088" s="85">
        <v>2020</v>
      </c>
      <c r="D3088" s="3">
        <v>44048</v>
      </c>
      <c r="BY3088" s="4"/>
      <c r="DN3088" s="72">
        <f t="shared" si="12"/>
        <v>0.34525921737023618</v>
      </c>
      <c r="DO3088" s="72">
        <f t="shared" si="13"/>
        <v>0.34604475903913662</v>
      </c>
      <c r="DP3088" s="72">
        <f t="shared" si="14"/>
        <v>0.35274968483265068</v>
      </c>
      <c r="DV3088" s="21">
        <v>0.34525921737023618</v>
      </c>
      <c r="DW3088" s="21">
        <v>0.34604475903913662</v>
      </c>
      <c r="DX3088" s="21">
        <v>0.35274968483265068</v>
      </c>
    </row>
    <row r="3089" spans="1:128" x14ac:dyDescent="0.25">
      <c r="A3089" s="1" t="s">
        <v>392</v>
      </c>
      <c r="B3089" s="61" t="s">
        <v>380</v>
      </c>
      <c r="C3089" s="85">
        <v>2020</v>
      </c>
      <c r="D3089" s="3">
        <v>44049</v>
      </c>
      <c r="BY3089" s="4"/>
      <c r="DN3089" s="72">
        <f t="shared" si="12"/>
        <v>0.34398150272303685</v>
      </c>
      <c r="DO3089" s="72">
        <f t="shared" si="13"/>
        <v>0.34539454340772147</v>
      </c>
      <c r="DP3089" s="72">
        <f t="shared" si="14"/>
        <v>0.35264761605810413</v>
      </c>
      <c r="DV3089" s="21">
        <v>0.34398150272303685</v>
      </c>
      <c r="DW3089" s="21">
        <v>0.34539454340772147</v>
      </c>
      <c r="DX3089" s="21">
        <v>0.35264761605810413</v>
      </c>
    </row>
    <row r="3090" spans="1:128" x14ac:dyDescent="0.25">
      <c r="A3090" s="1" t="s">
        <v>392</v>
      </c>
      <c r="B3090" s="61" t="s">
        <v>380</v>
      </c>
      <c r="C3090" s="85">
        <v>2020</v>
      </c>
      <c r="D3090" s="3">
        <v>44050</v>
      </c>
      <c r="BY3090" s="4"/>
      <c r="DN3090" s="72">
        <f t="shared" si="12"/>
        <v>0.34313544842962118</v>
      </c>
      <c r="DO3090" s="72">
        <f t="shared" si="13"/>
        <v>0.34448424152374035</v>
      </c>
      <c r="DP3090" s="72">
        <f t="shared" si="14"/>
        <v>0.35213727218537172</v>
      </c>
      <c r="DV3090" s="21">
        <v>0.34313544842962118</v>
      </c>
      <c r="DW3090" s="21">
        <v>0.34448424152374035</v>
      </c>
      <c r="DX3090" s="21">
        <v>0.35213727218537172</v>
      </c>
    </row>
    <row r="3091" spans="1:128" x14ac:dyDescent="0.25">
      <c r="A3091" s="1" t="s">
        <v>392</v>
      </c>
      <c r="B3091" s="61" t="s">
        <v>380</v>
      </c>
      <c r="C3091" s="85">
        <v>2020</v>
      </c>
      <c r="D3091" s="3">
        <v>44051</v>
      </c>
      <c r="BY3091" s="4"/>
      <c r="DN3091" s="72">
        <f t="shared" si="12"/>
        <v>0.34182320095411922</v>
      </c>
      <c r="DO3091" s="72">
        <f t="shared" si="13"/>
        <v>0.34331385338719306</v>
      </c>
      <c r="DP3091" s="72">
        <f t="shared" si="14"/>
        <v>0.35193313463627873</v>
      </c>
      <c r="DV3091" s="21">
        <v>0.34182320095411922</v>
      </c>
      <c r="DW3091" s="21">
        <v>0.34331385338719306</v>
      </c>
      <c r="DX3091" s="21">
        <v>0.35193313463627873</v>
      </c>
    </row>
    <row r="3092" spans="1:128" x14ac:dyDescent="0.25">
      <c r="A3092" s="1" t="s">
        <v>392</v>
      </c>
      <c r="B3092" s="61" t="s">
        <v>380</v>
      </c>
      <c r="C3092" s="85">
        <v>2020</v>
      </c>
      <c r="D3092" s="3">
        <v>44052</v>
      </c>
      <c r="BY3092" s="4"/>
      <c r="DN3092" s="72">
        <f t="shared" si="12"/>
        <v>0.34070088403428184</v>
      </c>
      <c r="DO3092" s="72">
        <f t="shared" si="13"/>
        <v>0.34188337899807975</v>
      </c>
      <c r="DP3092" s="72">
        <f t="shared" si="14"/>
        <v>0.35101451566536035</v>
      </c>
      <c r="DV3092" s="21">
        <v>0.34070088403428184</v>
      </c>
      <c r="DW3092" s="21">
        <v>0.34188337899807975</v>
      </c>
      <c r="DX3092" s="21">
        <v>0.35101451566536035</v>
      </c>
    </row>
    <row r="3093" spans="1:128" x14ac:dyDescent="0.25">
      <c r="A3093" s="1" t="s">
        <v>392</v>
      </c>
      <c r="B3093" s="61" t="s">
        <v>380</v>
      </c>
      <c r="C3093" s="85">
        <v>2020</v>
      </c>
      <c r="D3093" s="3">
        <v>44053</v>
      </c>
      <c r="BY3093" s="4"/>
      <c r="DN3093" s="72">
        <f t="shared" si="12"/>
        <v>0.33969943201350411</v>
      </c>
      <c r="DO3093" s="72">
        <f t="shared" si="13"/>
        <v>0.34097307711409852</v>
      </c>
      <c r="DP3093" s="72">
        <f t="shared" si="14"/>
        <v>0.35019796546898851</v>
      </c>
      <c r="DV3093" s="21">
        <v>0.33969943201350411</v>
      </c>
      <c r="DW3093" s="21">
        <v>0.34097307711409852</v>
      </c>
      <c r="DX3093" s="21">
        <v>0.35019796546898851</v>
      </c>
    </row>
    <row r="3094" spans="1:128" x14ac:dyDescent="0.25">
      <c r="A3094" s="1" t="s">
        <v>392</v>
      </c>
      <c r="B3094" s="61" t="s">
        <v>380</v>
      </c>
      <c r="C3094" s="85">
        <v>2020</v>
      </c>
      <c r="D3094" s="3">
        <v>44054</v>
      </c>
      <c r="BY3094" s="4"/>
      <c r="DN3094" s="72">
        <f t="shared" si="12"/>
        <v>0.33823178681063998</v>
      </c>
      <c r="DO3094" s="72">
        <f t="shared" si="13"/>
        <v>0.33915247334613619</v>
      </c>
      <c r="DP3094" s="72">
        <f t="shared" si="14"/>
        <v>0.34989175914534909</v>
      </c>
      <c r="DV3094" s="21">
        <v>0.33823178681063998</v>
      </c>
      <c r="DW3094" s="21">
        <v>0.33915247334613619</v>
      </c>
      <c r="DX3094" s="21">
        <v>0.34989175914534909</v>
      </c>
    </row>
    <row r="3095" spans="1:128" x14ac:dyDescent="0.25">
      <c r="A3095" s="1" t="s">
        <v>392</v>
      </c>
      <c r="B3095" s="61" t="s">
        <v>380</v>
      </c>
      <c r="C3095" s="85">
        <v>2020</v>
      </c>
      <c r="D3095" s="3">
        <v>44055</v>
      </c>
      <c r="BY3095" s="4"/>
      <c r="DN3095" s="72">
        <f t="shared" si="12"/>
        <v>0.3373857325172242</v>
      </c>
      <c r="DO3095" s="72">
        <f t="shared" si="13"/>
        <v>0.33850225771472103</v>
      </c>
      <c r="DP3095" s="72">
        <f t="shared" si="14"/>
        <v>0.34968762159625605</v>
      </c>
      <c r="DV3095" s="21">
        <v>0.3373857325172242</v>
      </c>
      <c r="DW3095" s="21">
        <v>0.33850225771472103</v>
      </c>
      <c r="DX3095" s="21">
        <v>0.34968762159625605</v>
      </c>
    </row>
    <row r="3096" spans="1:128" x14ac:dyDescent="0.25">
      <c r="A3096" s="1" t="s">
        <v>392</v>
      </c>
      <c r="B3096" s="61" t="s">
        <v>380</v>
      </c>
      <c r="C3096" s="85">
        <v>2020</v>
      </c>
      <c r="D3096" s="3">
        <v>44056</v>
      </c>
      <c r="BY3096" s="4"/>
      <c r="DN3096" s="72">
        <f t="shared" si="12"/>
        <v>0.33641881332474899</v>
      </c>
      <c r="DO3096" s="72">
        <f t="shared" si="13"/>
        <v>0.33733186957817374</v>
      </c>
      <c r="DP3096" s="72">
        <f t="shared" si="14"/>
        <v>0.34927934649807013</v>
      </c>
      <c r="DV3096" s="21">
        <v>0.33641881332474899</v>
      </c>
      <c r="DW3096" s="21">
        <v>0.33733186957817374</v>
      </c>
      <c r="DX3096" s="21">
        <v>0.34927934649807013</v>
      </c>
    </row>
    <row r="3097" spans="1:128" x14ac:dyDescent="0.25">
      <c r="A3097" s="1" t="s">
        <v>392</v>
      </c>
      <c r="B3097" s="61" t="s">
        <v>380</v>
      </c>
      <c r="C3097" s="85">
        <v>2020</v>
      </c>
      <c r="D3097" s="3">
        <v>44057</v>
      </c>
      <c r="BY3097" s="4"/>
      <c r="DN3097" s="72">
        <f t="shared" si="12"/>
        <v>0.33491663529358223</v>
      </c>
      <c r="DO3097" s="72">
        <f t="shared" si="13"/>
        <v>0.33629152456790956</v>
      </c>
      <c r="DP3097" s="72">
        <f t="shared" si="14"/>
        <v>0.34866693385079123</v>
      </c>
      <c r="DV3097" s="21">
        <v>0.33491663529358223</v>
      </c>
      <c r="DW3097" s="21">
        <v>0.33629152456790956</v>
      </c>
      <c r="DX3097" s="21">
        <v>0.34866693385079123</v>
      </c>
    </row>
    <row r="3098" spans="1:128" x14ac:dyDescent="0.25">
      <c r="A3098" s="1" t="s">
        <v>392</v>
      </c>
      <c r="B3098" s="61" t="s">
        <v>380</v>
      </c>
      <c r="C3098" s="85">
        <v>2020</v>
      </c>
      <c r="D3098" s="3">
        <v>44058</v>
      </c>
      <c r="BY3098" s="4"/>
      <c r="DN3098" s="72">
        <f t="shared" si="12"/>
        <v>0.33379431837374512</v>
      </c>
      <c r="DO3098" s="72">
        <f t="shared" si="13"/>
        <v>0.33499109330507926</v>
      </c>
      <c r="DP3098" s="72">
        <f t="shared" si="14"/>
        <v>0.34805452120351232</v>
      </c>
      <c r="DV3098" s="21">
        <v>0.33379431837374512</v>
      </c>
      <c r="DW3098" s="21">
        <v>0.33499109330507926</v>
      </c>
      <c r="DX3098" s="21">
        <v>0.34805452120351232</v>
      </c>
    </row>
    <row r="3099" spans="1:128" x14ac:dyDescent="0.25">
      <c r="A3099" s="1" t="s">
        <v>392</v>
      </c>
      <c r="B3099" s="61" t="s">
        <v>380</v>
      </c>
      <c r="C3099" s="85">
        <v>2020</v>
      </c>
      <c r="D3099" s="3">
        <v>44059</v>
      </c>
      <c r="BY3099" s="4"/>
      <c r="DN3099" s="72">
        <f t="shared" si="12"/>
        <v>0.33248207089824305</v>
      </c>
      <c r="DO3099" s="72">
        <f t="shared" si="13"/>
        <v>0.33395074829481508</v>
      </c>
      <c r="DP3099" s="72">
        <f t="shared" si="14"/>
        <v>0.34764624610532635</v>
      </c>
      <c r="DV3099" s="21">
        <v>0.33248207089824305</v>
      </c>
      <c r="DW3099" s="21">
        <v>0.33395074829481508</v>
      </c>
      <c r="DX3099" s="21">
        <v>0.34764624610532635</v>
      </c>
    </row>
    <row r="3100" spans="1:128" x14ac:dyDescent="0.25">
      <c r="A3100" s="1" t="s">
        <v>392</v>
      </c>
      <c r="B3100" s="61" t="s">
        <v>380</v>
      </c>
      <c r="C3100" s="85">
        <v>2020</v>
      </c>
      <c r="D3100" s="3">
        <v>44060</v>
      </c>
      <c r="BY3100" s="4"/>
      <c r="DN3100" s="72">
        <f t="shared" si="12"/>
        <v>0.33199861130200536</v>
      </c>
      <c r="DO3100" s="72">
        <f t="shared" si="13"/>
        <v>0.33265031703198478</v>
      </c>
      <c r="DP3100" s="72">
        <f t="shared" si="14"/>
        <v>0.34662555835986153</v>
      </c>
      <c r="DV3100" s="21">
        <v>0.33199861130200536</v>
      </c>
      <c r="DW3100" s="21">
        <v>0.33265031703198478</v>
      </c>
      <c r="DX3100" s="21">
        <v>0.34662555835986153</v>
      </c>
    </row>
    <row r="3101" spans="1:128" x14ac:dyDescent="0.25">
      <c r="A3101" s="1" t="s">
        <v>392</v>
      </c>
      <c r="B3101" s="61" t="s">
        <v>380</v>
      </c>
      <c r="C3101" s="85">
        <v>2020</v>
      </c>
      <c r="D3101" s="3">
        <v>44061</v>
      </c>
      <c r="BY3101" s="4"/>
      <c r="DN3101" s="72">
        <f t="shared" si="12"/>
        <v>0.33148061887746516</v>
      </c>
      <c r="DO3101" s="72">
        <f t="shared" si="13"/>
        <v>0.33213014452685269</v>
      </c>
      <c r="DP3101" s="72">
        <f t="shared" si="14"/>
        <v>0.3457069393889432</v>
      </c>
      <c r="DV3101" s="21">
        <v>0.33148061887746516</v>
      </c>
      <c r="DW3101" s="21">
        <v>0.33213014452685269</v>
      </c>
      <c r="DX3101" s="21">
        <v>0.3457069393889432</v>
      </c>
    </row>
    <row r="3102" spans="1:128" x14ac:dyDescent="0.25">
      <c r="A3102" s="1" t="s">
        <v>392</v>
      </c>
      <c r="B3102" s="61" t="s">
        <v>380</v>
      </c>
      <c r="C3102" s="85">
        <v>2020</v>
      </c>
      <c r="D3102" s="3">
        <v>44062</v>
      </c>
      <c r="BY3102" s="4"/>
      <c r="DN3102" s="72">
        <f t="shared" si="12"/>
        <v>0.33066909741235212</v>
      </c>
      <c r="DO3102" s="72">
        <f t="shared" si="13"/>
        <v>0.33200010140056962</v>
      </c>
      <c r="DP3102" s="72">
        <f t="shared" si="14"/>
        <v>0.3458090081634897</v>
      </c>
      <c r="DV3102" s="21">
        <v>0.33066909741235212</v>
      </c>
      <c r="DW3102" s="21">
        <v>0.33200010140056962</v>
      </c>
      <c r="DX3102" s="21">
        <v>0.3458090081634897</v>
      </c>
    </row>
    <row r="3103" spans="1:128" x14ac:dyDescent="0.25">
      <c r="A3103" s="1" t="s">
        <v>392</v>
      </c>
      <c r="B3103" s="61" t="s">
        <v>380</v>
      </c>
      <c r="C3103" s="85">
        <v>2020</v>
      </c>
      <c r="D3103" s="3">
        <v>44063</v>
      </c>
      <c r="BY3103" s="4"/>
      <c r="DN3103" s="72">
        <f t="shared" si="12"/>
        <v>0.33049643327083872</v>
      </c>
      <c r="DO3103" s="72">
        <f t="shared" si="13"/>
        <v>0.33160997202172054</v>
      </c>
      <c r="DP3103" s="72">
        <f t="shared" si="14"/>
        <v>0.3458090081634897</v>
      </c>
      <c r="DV3103" s="21">
        <v>0.33049643327083872</v>
      </c>
      <c r="DW3103" s="21">
        <v>0.33160997202172054</v>
      </c>
      <c r="DX3103" s="21">
        <v>0.3458090081634897</v>
      </c>
    </row>
    <row r="3104" spans="1:128" x14ac:dyDescent="0.25">
      <c r="A3104" s="1" t="s">
        <v>392</v>
      </c>
      <c r="B3104" s="61" t="s">
        <v>380</v>
      </c>
      <c r="C3104" s="85">
        <v>2020</v>
      </c>
      <c r="D3104" s="3">
        <v>44064</v>
      </c>
      <c r="BY3104" s="4"/>
      <c r="DN3104" s="72">
        <f t="shared" si="12"/>
        <v>0.33313819463599392</v>
      </c>
      <c r="DO3104" s="72">
        <f t="shared" si="13"/>
        <v>0.33187005827428662</v>
      </c>
      <c r="DP3104" s="72">
        <f t="shared" si="14"/>
        <v>0.3458090081634897</v>
      </c>
      <c r="DV3104" s="21">
        <v>0.33313819463599392</v>
      </c>
      <c r="DW3104" s="21">
        <v>0.33187005827428662</v>
      </c>
      <c r="DX3104" s="21">
        <v>0.3458090081634897</v>
      </c>
    </row>
    <row r="3105" spans="1:128" x14ac:dyDescent="0.25">
      <c r="A3105" s="1" t="s">
        <v>392</v>
      </c>
      <c r="B3105" s="61" t="s">
        <v>380</v>
      </c>
      <c r="C3105" s="85">
        <v>2020</v>
      </c>
      <c r="D3105" s="3">
        <v>44065</v>
      </c>
      <c r="BY3105" s="4"/>
      <c r="DN3105" s="72">
        <f t="shared" si="12"/>
        <v>0.33341445726241542</v>
      </c>
      <c r="DO3105" s="72">
        <f t="shared" si="13"/>
        <v>0.33213014452685269</v>
      </c>
      <c r="DP3105" s="72">
        <f t="shared" si="14"/>
        <v>0.3458090081634897</v>
      </c>
      <c r="DV3105" s="21">
        <v>0.33341445726241542</v>
      </c>
      <c r="DW3105" s="21">
        <v>0.33213014452685269</v>
      </c>
      <c r="DX3105" s="21">
        <v>0.3458090081634897</v>
      </c>
    </row>
    <row r="3106" spans="1:128" x14ac:dyDescent="0.25">
      <c r="A3106" s="1" t="s">
        <v>392</v>
      </c>
      <c r="B3106" s="61" t="s">
        <v>380</v>
      </c>
      <c r="C3106" s="85">
        <v>2020</v>
      </c>
      <c r="D3106" s="3">
        <v>44066</v>
      </c>
      <c r="BY3106" s="4"/>
      <c r="DN3106" s="72">
        <f t="shared" si="12"/>
        <v>0.33341445726241542</v>
      </c>
      <c r="DO3106" s="72">
        <f t="shared" si="13"/>
        <v>0.33187005827428662</v>
      </c>
      <c r="DP3106" s="72">
        <f t="shared" si="14"/>
        <v>0.34519659551621079</v>
      </c>
      <c r="DV3106" s="21">
        <v>0.33341445726241542</v>
      </c>
      <c r="DW3106" s="21">
        <v>0.33187005827428662</v>
      </c>
      <c r="DX3106" s="21">
        <v>0.34519659551621079</v>
      </c>
    </row>
    <row r="3107" spans="1:128" x14ac:dyDescent="0.25">
      <c r="A3107" s="1" t="s">
        <v>392</v>
      </c>
      <c r="B3107" s="61" t="s">
        <v>380</v>
      </c>
      <c r="C3107" s="85">
        <v>2020</v>
      </c>
      <c r="D3107" s="3">
        <v>44067</v>
      </c>
      <c r="BY3107" s="4"/>
      <c r="DN3107" s="72">
        <f t="shared" si="12"/>
        <v>0.33438137645489069</v>
      </c>
      <c r="DO3107" s="72">
        <f t="shared" si="13"/>
        <v>0.3322601876531357</v>
      </c>
      <c r="DP3107" s="72">
        <f t="shared" si="14"/>
        <v>0.34560487061439671</v>
      </c>
      <c r="DV3107" s="21">
        <v>0.33438137645489069</v>
      </c>
      <c r="DW3107" s="21">
        <v>0.3322601876531357</v>
      </c>
      <c r="DX3107" s="21">
        <v>0.34560487061439671</v>
      </c>
    </row>
    <row r="3108" spans="1:128" x14ac:dyDescent="0.25">
      <c r="A3108" s="1" t="s">
        <v>392</v>
      </c>
      <c r="B3108" s="61" t="s">
        <v>380</v>
      </c>
      <c r="C3108" s="85">
        <v>2020</v>
      </c>
      <c r="D3108" s="3">
        <v>44068</v>
      </c>
      <c r="BY3108" s="4"/>
      <c r="DN3108" s="72">
        <f t="shared" si="12"/>
        <v>0.33405331458601506</v>
      </c>
      <c r="DO3108" s="72">
        <f t="shared" si="13"/>
        <v>0.3322601876531357</v>
      </c>
      <c r="DP3108" s="72">
        <f t="shared" si="14"/>
        <v>0.34550280183985027</v>
      </c>
      <c r="DV3108" s="21">
        <v>0.33405331458601506</v>
      </c>
      <c r="DW3108" s="21">
        <v>0.3322601876531357</v>
      </c>
      <c r="DX3108" s="21">
        <v>0.34550280183985027</v>
      </c>
    </row>
    <row r="3109" spans="1:128" x14ac:dyDescent="0.25">
      <c r="A3109" s="1" t="s">
        <v>392</v>
      </c>
      <c r="B3109" s="61" t="s">
        <v>380</v>
      </c>
      <c r="C3109" s="85">
        <v>2020</v>
      </c>
      <c r="D3109" s="3">
        <v>44069</v>
      </c>
      <c r="BY3109" s="4"/>
      <c r="DN3109" s="72">
        <f t="shared" si="12"/>
        <v>0.33260293579730238</v>
      </c>
      <c r="DO3109" s="72">
        <f t="shared" si="13"/>
        <v>0.33187005827428662</v>
      </c>
      <c r="DP3109" s="72">
        <f t="shared" si="14"/>
        <v>0.34478832041802476</v>
      </c>
      <c r="DV3109" s="21">
        <v>0.33260293579730238</v>
      </c>
      <c r="DW3109" s="21">
        <v>0.33187005827428662</v>
      </c>
      <c r="DX3109" s="21">
        <v>0.34478832041802476</v>
      </c>
    </row>
    <row r="3110" spans="1:128" x14ac:dyDescent="0.25">
      <c r="A3110" s="1" t="s">
        <v>392</v>
      </c>
      <c r="B3110" s="61" t="s">
        <v>380</v>
      </c>
      <c r="C3110" s="85">
        <v>2020</v>
      </c>
      <c r="D3110" s="3">
        <v>44070</v>
      </c>
      <c r="BY3110" s="4"/>
      <c r="DN3110" s="72">
        <f t="shared" ref="DN3110:DN3173" si="15">DV3110</f>
        <v>0.33047916685668738</v>
      </c>
      <c r="DO3110" s="72">
        <f t="shared" ref="DO3110:DO3173" si="16">DW3110</f>
        <v>0.33056962701145631</v>
      </c>
      <c r="DP3110" s="72">
        <f t="shared" ref="DP3110:DP3173" si="17">DX3110</f>
        <v>0.3449924579671178</v>
      </c>
      <c r="DV3110" s="21">
        <v>0.33047916685668738</v>
      </c>
      <c r="DW3110" s="21">
        <v>0.33056962701145631</v>
      </c>
      <c r="DX3110" s="21">
        <v>0.3449924579671178</v>
      </c>
    </row>
    <row r="3111" spans="1:128" x14ac:dyDescent="0.25">
      <c r="A3111" s="1" t="s">
        <v>392</v>
      </c>
      <c r="B3111" s="61" t="s">
        <v>380</v>
      </c>
      <c r="C3111" s="85">
        <v>2020</v>
      </c>
      <c r="D3111" s="3">
        <v>44071</v>
      </c>
      <c r="BY3111" s="4"/>
      <c r="DN3111" s="72">
        <f t="shared" si="15"/>
        <v>0.32982304311893634</v>
      </c>
      <c r="DO3111" s="72">
        <f t="shared" si="16"/>
        <v>0.33030954075889024</v>
      </c>
      <c r="DP3111" s="72">
        <f t="shared" si="17"/>
        <v>0.34438004531983896</v>
      </c>
      <c r="DV3111" s="21">
        <v>0.32982304311893634</v>
      </c>
      <c r="DW3111" s="21">
        <v>0.33030954075889024</v>
      </c>
      <c r="DX3111" s="21">
        <v>0.34438004531983896</v>
      </c>
    </row>
    <row r="3112" spans="1:128" x14ac:dyDescent="0.25">
      <c r="A3112" s="1" t="s">
        <v>392</v>
      </c>
      <c r="B3112" s="61" t="s">
        <v>380</v>
      </c>
      <c r="C3112" s="85">
        <v>2020</v>
      </c>
      <c r="D3112" s="3">
        <v>44072</v>
      </c>
      <c r="BY3112" s="4"/>
      <c r="DN3112" s="72">
        <f t="shared" si="15"/>
        <v>0.32725034741038639</v>
      </c>
      <c r="DO3112" s="72">
        <f t="shared" si="16"/>
        <v>0.32978936825375815</v>
      </c>
      <c r="DP3112" s="72">
        <f t="shared" si="17"/>
        <v>0.34407383899619948</v>
      </c>
      <c r="DV3112" s="21">
        <v>0.32725034741038639</v>
      </c>
      <c r="DW3112" s="21">
        <v>0.32978936825375815</v>
      </c>
      <c r="DX3112" s="21">
        <v>0.34407383899619948</v>
      </c>
    </row>
    <row r="3113" spans="1:128" x14ac:dyDescent="0.25">
      <c r="A3113" s="1" t="s">
        <v>392</v>
      </c>
      <c r="B3113" s="61" t="s">
        <v>380</v>
      </c>
      <c r="C3113" s="85">
        <v>2020</v>
      </c>
      <c r="D3113" s="3">
        <v>44073</v>
      </c>
      <c r="BY3113" s="4"/>
      <c r="DN3113" s="72">
        <f t="shared" si="15"/>
        <v>0.32428052417635556</v>
      </c>
      <c r="DO3113" s="72">
        <f t="shared" si="16"/>
        <v>0.32900910949605999</v>
      </c>
      <c r="DP3113" s="72">
        <f t="shared" si="17"/>
        <v>0.34295108247618811</v>
      </c>
      <c r="DV3113" s="21">
        <v>0.32428052417635556</v>
      </c>
      <c r="DW3113" s="21">
        <v>0.32900910949605999</v>
      </c>
      <c r="DX3113" s="21">
        <v>0.34295108247618811</v>
      </c>
    </row>
    <row r="3114" spans="1:128" x14ac:dyDescent="0.25">
      <c r="A3114" s="1" t="s">
        <v>392</v>
      </c>
      <c r="B3114" s="61" t="s">
        <v>380</v>
      </c>
      <c r="C3114" s="85">
        <v>2020</v>
      </c>
      <c r="D3114" s="3">
        <v>44074</v>
      </c>
      <c r="BY3114" s="4"/>
      <c r="DN3114" s="72">
        <f t="shared" si="15"/>
        <v>0.32089630700269256</v>
      </c>
      <c r="DO3114" s="72">
        <f t="shared" si="16"/>
        <v>0.32718850572809766</v>
      </c>
      <c r="DP3114" s="72">
        <f t="shared" si="17"/>
        <v>0.34315522002528109</v>
      </c>
      <c r="DV3114" s="21">
        <v>0.32089630700269256</v>
      </c>
      <c r="DW3114" s="21">
        <v>0.32718850572809766</v>
      </c>
      <c r="DX3114" s="21">
        <v>0.34315522002528109</v>
      </c>
    </row>
    <row r="3115" spans="1:128" x14ac:dyDescent="0.25">
      <c r="A3115" s="1" t="s">
        <v>392</v>
      </c>
      <c r="B3115" s="61" t="s">
        <v>380</v>
      </c>
      <c r="C3115" s="85">
        <v>2020</v>
      </c>
      <c r="D3115" s="3">
        <v>44075</v>
      </c>
      <c r="BY3115" s="4"/>
      <c r="DN3115" s="72">
        <f t="shared" si="15"/>
        <v>0.34222032847959988</v>
      </c>
      <c r="DO3115" s="72">
        <f t="shared" si="16"/>
        <v>0.32640824697039944</v>
      </c>
      <c r="DP3115" s="72">
        <f t="shared" si="17"/>
        <v>0.34315522002528109</v>
      </c>
      <c r="DV3115" s="21">
        <v>0.34222032847959988</v>
      </c>
      <c r="DW3115" s="21">
        <v>0.32640824697039944</v>
      </c>
      <c r="DX3115" s="21">
        <v>0.34315522002528109</v>
      </c>
    </row>
    <row r="3116" spans="1:128" x14ac:dyDescent="0.25">
      <c r="A3116" s="1" t="s">
        <v>392</v>
      </c>
      <c r="B3116" s="61" t="s">
        <v>380</v>
      </c>
      <c r="C3116" s="85">
        <v>2020</v>
      </c>
      <c r="D3116" s="3">
        <v>44076</v>
      </c>
      <c r="BY3116" s="4"/>
      <c r="DN3116" s="72">
        <f t="shared" si="15"/>
        <v>0.33830085246724534</v>
      </c>
      <c r="DO3116" s="72">
        <f t="shared" si="16"/>
        <v>0.32770867823322974</v>
      </c>
      <c r="DP3116" s="72">
        <f t="shared" si="17"/>
        <v>0.3430531512507346</v>
      </c>
      <c r="DV3116" s="21">
        <v>0.33830085246724534</v>
      </c>
      <c r="DW3116" s="21">
        <v>0.32770867823322974</v>
      </c>
      <c r="DX3116" s="21">
        <v>0.3430531512507346</v>
      </c>
    </row>
    <row r="3117" spans="1:128" x14ac:dyDescent="0.25">
      <c r="A3117" s="1" t="s">
        <v>392</v>
      </c>
      <c r="B3117" s="61" t="s">
        <v>380</v>
      </c>
      <c r="C3117" s="85">
        <v>2020</v>
      </c>
      <c r="D3117" s="3">
        <v>44077</v>
      </c>
      <c r="BY3117" s="4"/>
      <c r="DN3117" s="72">
        <f t="shared" si="15"/>
        <v>0.33555549261718193</v>
      </c>
      <c r="DO3117" s="72">
        <f t="shared" si="16"/>
        <v>0.3284889369909279</v>
      </c>
      <c r="DP3117" s="72">
        <f t="shared" si="17"/>
        <v>0.3424407386034557</v>
      </c>
      <c r="DV3117" s="21">
        <v>0.33555549261718193</v>
      </c>
      <c r="DW3117" s="21">
        <v>0.3284889369909279</v>
      </c>
      <c r="DX3117" s="21">
        <v>0.3424407386034557</v>
      </c>
    </row>
    <row r="3118" spans="1:128" x14ac:dyDescent="0.25">
      <c r="A3118" s="1" t="s">
        <v>392</v>
      </c>
      <c r="B3118" s="61" t="s">
        <v>380</v>
      </c>
      <c r="C3118" s="85">
        <v>2020</v>
      </c>
      <c r="D3118" s="3">
        <v>44078</v>
      </c>
      <c r="BY3118" s="4"/>
      <c r="DN3118" s="72">
        <f t="shared" si="15"/>
        <v>0.33236120599918362</v>
      </c>
      <c r="DO3118" s="72">
        <f t="shared" si="16"/>
        <v>0.32926919574862606</v>
      </c>
      <c r="DP3118" s="72">
        <f t="shared" si="17"/>
        <v>0.34223660105436271</v>
      </c>
      <c r="DV3118" s="21">
        <v>0.33236120599918362</v>
      </c>
      <c r="DW3118" s="21">
        <v>0.32926919574862606</v>
      </c>
      <c r="DX3118" s="21">
        <v>0.34223660105436271</v>
      </c>
    </row>
    <row r="3119" spans="1:128" x14ac:dyDescent="0.25">
      <c r="A3119" s="1" t="s">
        <v>392</v>
      </c>
      <c r="B3119" s="61" t="s">
        <v>380</v>
      </c>
      <c r="C3119" s="85">
        <v>2020</v>
      </c>
      <c r="D3119" s="3">
        <v>44079</v>
      </c>
      <c r="BY3119" s="4"/>
      <c r="DN3119" s="72">
        <f t="shared" si="15"/>
        <v>0.32990937518969321</v>
      </c>
      <c r="DO3119" s="72">
        <f t="shared" si="16"/>
        <v>0.32926919574862606</v>
      </c>
      <c r="DP3119" s="72">
        <f t="shared" si="17"/>
        <v>0.34182832595617679</v>
      </c>
      <c r="DV3119" s="21">
        <v>0.32990937518969321</v>
      </c>
      <c r="DW3119" s="21">
        <v>0.32926919574862606</v>
      </c>
      <c r="DX3119" s="21">
        <v>0.34182832595617679</v>
      </c>
    </row>
    <row r="3120" spans="1:128" x14ac:dyDescent="0.25">
      <c r="A3120" s="1" t="s">
        <v>392</v>
      </c>
      <c r="B3120" s="61" t="s">
        <v>380</v>
      </c>
      <c r="C3120" s="85">
        <v>2020</v>
      </c>
      <c r="D3120" s="3">
        <v>44080</v>
      </c>
      <c r="BY3120" s="4"/>
      <c r="DN3120" s="72">
        <f t="shared" si="15"/>
        <v>0.32875252544155315</v>
      </c>
      <c r="DO3120" s="72">
        <f t="shared" si="16"/>
        <v>0.32900910949605999</v>
      </c>
      <c r="DP3120" s="72">
        <f t="shared" si="17"/>
        <v>0.34254280737800213</v>
      </c>
      <c r="DV3120" s="21">
        <v>0.32875252544155315</v>
      </c>
      <c r="DW3120" s="21">
        <v>0.32900910949605999</v>
      </c>
      <c r="DX3120" s="21">
        <v>0.34254280737800213</v>
      </c>
    </row>
    <row r="3121" spans="1:128" x14ac:dyDescent="0.25">
      <c r="A3121" s="1" t="s">
        <v>392</v>
      </c>
      <c r="B3121" s="61" t="s">
        <v>380</v>
      </c>
      <c r="C3121" s="85">
        <v>2020</v>
      </c>
      <c r="D3121" s="3">
        <v>44081</v>
      </c>
      <c r="BY3121" s="4"/>
      <c r="DN3121" s="72">
        <f t="shared" si="15"/>
        <v>0.32643882594527324</v>
      </c>
      <c r="DO3121" s="72">
        <f t="shared" si="16"/>
        <v>0.3284889369909279</v>
      </c>
      <c r="DP3121" s="72">
        <f t="shared" si="17"/>
        <v>0.34254280737800219</v>
      </c>
      <c r="DV3121" s="21">
        <v>0.32643882594527324</v>
      </c>
      <c r="DW3121" s="21">
        <v>0.3284889369909279</v>
      </c>
      <c r="DX3121" s="21">
        <v>0.34254280737800219</v>
      </c>
    </row>
    <row r="3122" spans="1:128" x14ac:dyDescent="0.25">
      <c r="A3122" s="1" t="s">
        <v>392</v>
      </c>
      <c r="B3122" s="61" t="s">
        <v>380</v>
      </c>
      <c r="C3122" s="85">
        <v>2020</v>
      </c>
      <c r="D3122" s="3">
        <v>44082</v>
      </c>
      <c r="BY3122" s="4"/>
      <c r="DN3122" s="72">
        <f t="shared" si="15"/>
        <v>0.32409059362069081</v>
      </c>
      <c r="DO3122" s="72">
        <f t="shared" si="16"/>
        <v>0.32757863510694674</v>
      </c>
      <c r="DP3122" s="72">
        <f t="shared" si="17"/>
        <v>0.34162418840708381</v>
      </c>
      <c r="DV3122" s="21">
        <v>0.32409059362069081</v>
      </c>
      <c r="DW3122" s="21">
        <v>0.32757863510694674</v>
      </c>
      <c r="DX3122" s="21">
        <v>0.34162418840708381</v>
      </c>
    </row>
    <row r="3123" spans="1:128" x14ac:dyDescent="0.25">
      <c r="A3123" s="1" t="s">
        <v>392</v>
      </c>
      <c r="B3123" s="61" t="s">
        <v>380</v>
      </c>
      <c r="C3123" s="85">
        <v>2020</v>
      </c>
      <c r="D3123" s="3">
        <v>44083</v>
      </c>
      <c r="BY3123" s="4"/>
      <c r="DN3123" s="72">
        <f t="shared" si="15"/>
        <v>0.32089630700269245</v>
      </c>
      <c r="DO3123" s="72">
        <f t="shared" si="16"/>
        <v>0.32640824697039944</v>
      </c>
      <c r="DP3123" s="72">
        <f t="shared" si="17"/>
        <v>0.3411138445343514</v>
      </c>
      <c r="DV3123" s="21">
        <v>0.32089630700269245</v>
      </c>
      <c r="DW3123" s="21">
        <v>0.32640824697039944</v>
      </c>
      <c r="DX3123" s="21">
        <v>0.3411138445343514</v>
      </c>
    </row>
    <row r="3124" spans="1:128" x14ac:dyDescent="0.25">
      <c r="A3124" s="1" t="s">
        <v>392</v>
      </c>
      <c r="B3124" s="61" t="s">
        <v>380</v>
      </c>
      <c r="C3124" s="85">
        <v>2020</v>
      </c>
      <c r="D3124" s="3">
        <v>44084</v>
      </c>
      <c r="BY3124" s="4"/>
      <c r="DN3124" s="72">
        <f t="shared" si="15"/>
        <v>0.33320726029259928</v>
      </c>
      <c r="DO3124" s="72">
        <f t="shared" si="16"/>
        <v>0.32497777258128613</v>
      </c>
      <c r="DP3124" s="72">
        <f t="shared" si="17"/>
        <v>0.34152211963253737</v>
      </c>
      <c r="DV3124" s="21">
        <v>0.33320726029259928</v>
      </c>
      <c r="DW3124" s="21">
        <v>0.32497777258128613</v>
      </c>
      <c r="DX3124" s="21">
        <v>0.34152211963253737</v>
      </c>
    </row>
    <row r="3125" spans="1:128" x14ac:dyDescent="0.25">
      <c r="A3125" s="1" t="s">
        <v>392</v>
      </c>
      <c r="B3125" s="61" t="s">
        <v>380</v>
      </c>
      <c r="C3125" s="85">
        <v>2020</v>
      </c>
      <c r="D3125" s="3">
        <v>44085</v>
      </c>
      <c r="BY3125" s="4"/>
      <c r="DN3125" s="72">
        <f t="shared" si="15"/>
        <v>0.34213399640884312</v>
      </c>
      <c r="DO3125" s="72">
        <f t="shared" si="16"/>
        <v>0.32640824697039944</v>
      </c>
      <c r="DP3125" s="72">
        <f t="shared" si="17"/>
        <v>0.34152211963253737</v>
      </c>
      <c r="DV3125" s="21">
        <v>0.34213399640884312</v>
      </c>
      <c r="DW3125" s="21">
        <v>0.32640824697039944</v>
      </c>
      <c r="DX3125" s="21">
        <v>0.34152211963253737</v>
      </c>
    </row>
    <row r="3126" spans="1:128" x14ac:dyDescent="0.25">
      <c r="A3126" s="1" t="s">
        <v>392</v>
      </c>
      <c r="B3126" s="61" t="s">
        <v>380</v>
      </c>
      <c r="C3126" s="85">
        <v>2020</v>
      </c>
      <c r="D3126" s="3">
        <v>44086</v>
      </c>
      <c r="BY3126" s="4"/>
      <c r="DN3126" s="72">
        <f t="shared" si="15"/>
        <v>0.33716126913325672</v>
      </c>
      <c r="DO3126" s="72">
        <f t="shared" si="16"/>
        <v>0.32692841947553153</v>
      </c>
      <c r="DP3126" s="72">
        <f t="shared" si="17"/>
        <v>0.34029729433797951</v>
      </c>
      <c r="DV3126" s="21">
        <v>0.33716126913325672</v>
      </c>
      <c r="DW3126" s="21">
        <v>0.32692841947553153</v>
      </c>
      <c r="DX3126" s="21">
        <v>0.34029729433797951</v>
      </c>
    </row>
    <row r="3127" spans="1:128" x14ac:dyDescent="0.25">
      <c r="A3127" s="1" t="s">
        <v>392</v>
      </c>
      <c r="B3127" s="61" t="s">
        <v>380</v>
      </c>
      <c r="C3127" s="85">
        <v>2020</v>
      </c>
      <c r="D3127" s="3">
        <v>44087</v>
      </c>
      <c r="BY3127" s="4"/>
      <c r="DN3127" s="72">
        <f t="shared" si="15"/>
        <v>0.33346625650486944</v>
      </c>
      <c r="DO3127" s="72">
        <f t="shared" si="16"/>
        <v>0.32692841947553158</v>
      </c>
      <c r="DP3127" s="72">
        <f t="shared" si="17"/>
        <v>0.33999108801434008</v>
      </c>
      <c r="DV3127" s="21">
        <v>0.33346625650486944</v>
      </c>
      <c r="DW3127" s="21">
        <v>0.32692841947553158</v>
      </c>
      <c r="DX3127" s="21">
        <v>0.33999108801434008</v>
      </c>
    </row>
    <row r="3128" spans="1:128" x14ac:dyDescent="0.25">
      <c r="A3128" s="1" t="s">
        <v>392</v>
      </c>
      <c r="B3128" s="61" t="s">
        <v>380</v>
      </c>
      <c r="C3128" s="85">
        <v>2020</v>
      </c>
      <c r="D3128" s="3">
        <v>44088</v>
      </c>
      <c r="BY3128" s="4"/>
      <c r="DN3128" s="72">
        <f t="shared" si="15"/>
        <v>0.32906332089627738</v>
      </c>
      <c r="DO3128" s="72">
        <f t="shared" si="16"/>
        <v>0.32783872135951275</v>
      </c>
      <c r="DP3128" s="72">
        <f t="shared" si="17"/>
        <v>0.34070556943616548</v>
      </c>
      <c r="DV3128" s="21">
        <v>0.32906332089627738</v>
      </c>
      <c r="DW3128" s="21">
        <v>0.32783872135951275</v>
      </c>
      <c r="DX3128" s="21">
        <v>0.34070556943616548</v>
      </c>
    </row>
    <row r="3129" spans="1:128" x14ac:dyDescent="0.25">
      <c r="A3129" s="1" t="s">
        <v>392</v>
      </c>
      <c r="B3129" s="61" t="s">
        <v>380</v>
      </c>
      <c r="C3129" s="85">
        <v>2020</v>
      </c>
      <c r="D3129" s="3">
        <v>44089</v>
      </c>
      <c r="BY3129" s="4"/>
      <c r="DN3129" s="72">
        <f t="shared" si="15"/>
        <v>0.32272654690273483</v>
      </c>
      <c r="DO3129" s="72">
        <f t="shared" si="16"/>
        <v>0.32692841947553158</v>
      </c>
      <c r="DP3129" s="72">
        <f t="shared" si="17"/>
        <v>0.34009315678888657</v>
      </c>
      <c r="DV3129" s="21">
        <v>0.32272654690273483</v>
      </c>
      <c r="DW3129" s="21">
        <v>0.32692841947553158</v>
      </c>
      <c r="DX3129" s="21">
        <v>0.34009315678888657</v>
      </c>
    </row>
    <row r="3130" spans="1:128" x14ac:dyDescent="0.25">
      <c r="A3130" s="1" t="s">
        <v>392</v>
      </c>
      <c r="B3130" s="61" t="s">
        <v>380</v>
      </c>
      <c r="C3130" s="85">
        <v>2020</v>
      </c>
      <c r="D3130" s="3">
        <v>44090</v>
      </c>
      <c r="BY3130" s="4"/>
      <c r="DN3130" s="72">
        <f t="shared" si="15"/>
        <v>0.31834087770829395</v>
      </c>
      <c r="DO3130" s="72">
        <f t="shared" si="16"/>
        <v>0.32432755694987103</v>
      </c>
      <c r="DP3130" s="72">
        <f t="shared" si="17"/>
        <v>0.340399363112526</v>
      </c>
      <c r="DV3130" s="21">
        <v>0.31834087770829395</v>
      </c>
      <c r="DW3130" s="21">
        <v>0.32432755694987103</v>
      </c>
      <c r="DX3130" s="21">
        <v>0.340399363112526</v>
      </c>
    </row>
    <row r="3131" spans="1:128" x14ac:dyDescent="0.25">
      <c r="A3131" s="1" t="s">
        <v>392</v>
      </c>
      <c r="B3131" s="61" t="s">
        <v>380</v>
      </c>
      <c r="C3131" s="85">
        <v>2020</v>
      </c>
      <c r="D3131" s="3">
        <v>44091</v>
      </c>
      <c r="BY3131" s="4"/>
      <c r="DN3131" s="72">
        <f t="shared" si="15"/>
        <v>0.31366167947328022</v>
      </c>
      <c r="DO3131" s="72">
        <f t="shared" si="16"/>
        <v>0.32224686692934257</v>
      </c>
      <c r="DP3131" s="72">
        <f t="shared" si="17"/>
        <v>0.34019522556343301</v>
      </c>
      <c r="DV3131" s="21">
        <v>0.31366167947328022</v>
      </c>
      <c r="DW3131" s="21">
        <v>0.32224686692934257</v>
      </c>
      <c r="DX3131" s="21">
        <v>0.34019522556343301</v>
      </c>
    </row>
    <row r="3132" spans="1:128" x14ac:dyDescent="0.25">
      <c r="A3132" s="1" t="s">
        <v>392</v>
      </c>
      <c r="B3132" s="61" t="s">
        <v>380</v>
      </c>
      <c r="C3132" s="85">
        <v>2020</v>
      </c>
      <c r="D3132" s="3">
        <v>44092</v>
      </c>
      <c r="BY3132" s="4"/>
      <c r="DN3132" s="72">
        <f t="shared" si="15"/>
        <v>0.31806461508187239</v>
      </c>
      <c r="DO3132" s="72">
        <f t="shared" si="16"/>
        <v>0.32120652191907834</v>
      </c>
      <c r="DP3132" s="72">
        <f t="shared" si="17"/>
        <v>0.34029729433797951</v>
      </c>
      <c r="DV3132" s="21">
        <v>0.31806461508187239</v>
      </c>
      <c r="DW3132" s="21">
        <v>0.32120652191907834</v>
      </c>
      <c r="DX3132" s="21">
        <v>0.34029729433797951</v>
      </c>
    </row>
    <row r="3133" spans="1:128" x14ac:dyDescent="0.25">
      <c r="A3133" s="1" t="s">
        <v>392</v>
      </c>
      <c r="B3133" s="61" t="s">
        <v>380</v>
      </c>
      <c r="C3133" s="85">
        <v>2020</v>
      </c>
      <c r="D3133" s="3">
        <v>44093</v>
      </c>
      <c r="BY3133" s="4"/>
      <c r="DN3133" s="72">
        <f t="shared" si="15"/>
        <v>0.31587178048465192</v>
      </c>
      <c r="DO3133" s="72">
        <f t="shared" si="16"/>
        <v>0.31990609065624809</v>
      </c>
      <c r="DP3133" s="72">
        <f t="shared" si="17"/>
        <v>0.34019522556343307</v>
      </c>
      <c r="DV3133" s="21">
        <v>0.31587178048465192</v>
      </c>
      <c r="DW3133" s="21">
        <v>0.31990609065624809</v>
      </c>
      <c r="DX3133" s="21">
        <v>0.34019522556343307</v>
      </c>
    </row>
    <row r="3134" spans="1:128" x14ac:dyDescent="0.25">
      <c r="A3134" s="1" t="s">
        <v>392</v>
      </c>
      <c r="B3134" s="61" t="s">
        <v>380</v>
      </c>
      <c r="C3134" s="85">
        <v>2020</v>
      </c>
      <c r="D3134" s="3">
        <v>44094</v>
      </c>
      <c r="BY3134" s="4"/>
      <c r="DN3134" s="72">
        <f t="shared" si="15"/>
        <v>0.31267749386665372</v>
      </c>
      <c r="DO3134" s="72">
        <f t="shared" si="16"/>
        <v>0.319385918151116</v>
      </c>
      <c r="DP3134" s="72">
        <f t="shared" si="17"/>
        <v>0.33958281291615411</v>
      </c>
      <c r="DV3134" s="21">
        <v>0.31267749386665372</v>
      </c>
      <c r="DW3134" s="21">
        <v>0.319385918151116</v>
      </c>
      <c r="DX3134" s="21">
        <v>0.33958281291615411</v>
      </c>
    </row>
    <row r="3135" spans="1:128" x14ac:dyDescent="0.25">
      <c r="A3135" s="1" t="s">
        <v>392</v>
      </c>
      <c r="B3135" s="61" t="s">
        <v>380</v>
      </c>
      <c r="C3135" s="85">
        <v>2020</v>
      </c>
      <c r="D3135" s="3">
        <v>44095</v>
      </c>
      <c r="BY3135" s="4"/>
      <c r="DN3135" s="72">
        <f t="shared" si="15"/>
        <v>0.30848175522787763</v>
      </c>
      <c r="DO3135" s="72">
        <f t="shared" si="16"/>
        <v>0.3182155300145687</v>
      </c>
      <c r="DP3135" s="72">
        <f t="shared" si="17"/>
        <v>0.33886833149432871</v>
      </c>
      <c r="DV3135" s="21">
        <v>0.30848175522787763</v>
      </c>
      <c r="DW3135" s="21">
        <v>0.3182155300145687</v>
      </c>
      <c r="DX3135" s="21">
        <v>0.33886833149432871</v>
      </c>
    </row>
    <row r="3136" spans="1:128" x14ac:dyDescent="0.25">
      <c r="A3136" s="1" t="s">
        <v>392</v>
      </c>
      <c r="B3136" s="61" t="s">
        <v>380</v>
      </c>
      <c r="C3136" s="85">
        <v>2020</v>
      </c>
      <c r="D3136" s="3">
        <v>44096</v>
      </c>
      <c r="BY3136" s="4"/>
      <c r="DN3136" s="72">
        <f t="shared" si="15"/>
        <v>0.30245577668905915</v>
      </c>
      <c r="DO3136" s="72">
        <f t="shared" si="16"/>
        <v>0.31548462436262514</v>
      </c>
      <c r="DP3136" s="72">
        <f t="shared" si="17"/>
        <v>0.33825591884704986</v>
      </c>
      <c r="DV3136" s="21">
        <v>0.30245577668905915</v>
      </c>
      <c r="DW3136" s="21">
        <v>0.31548462436262514</v>
      </c>
      <c r="DX3136" s="21">
        <v>0.33825591884704986</v>
      </c>
    </row>
    <row r="3137" spans="1:128" x14ac:dyDescent="0.25">
      <c r="A3137" s="1" t="s">
        <v>392</v>
      </c>
      <c r="B3137" s="61" t="s">
        <v>380</v>
      </c>
      <c r="C3137" s="85">
        <v>2020</v>
      </c>
      <c r="D3137" s="3">
        <v>44097</v>
      </c>
      <c r="BY3137" s="4"/>
      <c r="DN3137" s="72">
        <f t="shared" si="15"/>
        <v>0.29504848501813336</v>
      </c>
      <c r="DO3137" s="72">
        <f t="shared" si="16"/>
        <v>0.31483440873120999</v>
      </c>
      <c r="DP3137" s="72">
        <f t="shared" si="17"/>
        <v>0.33897040026887526</v>
      </c>
      <c r="DV3137" s="21">
        <v>0.29504848501813336</v>
      </c>
      <c r="DW3137" s="21">
        <v>0.31483440873120999</v>
      </c>
      <c r="DX3137" s="21">
        <v>0.33897040026887526</v>
      </c>
    </row>
    <row r="3138" spans="1:128" x14ac:dyDescent="0.25">
      <c r="A3138" s="1" t="s">
        <v>392</v>
      </c>
      <c r="B3138" s="61" t="s">
        <v>380</v>
      </c>
      <c r="C3138" s="85">
        <v>2020</v>
      </c>
      <c r="D3138" s="3">
        <v>44098</v>
      </c>
      <c r="BY3138" s="4"/>
      <c r="DN3138" s="72">
        <f t="shared" si="15"/>
        <v>0.28821098501420189</v>
      </c>
      <c r="DO3138" s="72">
        <f t="shared" si="16"/>
        <v>0.31353397746837969</v>
      </c>
      <c r="DP3138" s="72">
        <f t="shared" si="17"/>
        <v>0.33897040026887526</v>
      </c>
      <c r="DV3138" s="21">
        <v>0.28821098501420189</v>
      </c>
      <c r="DW3138" s="21">
        <v>0.31353397746837969</v>
      </c>
      <c r="DX3138" s="21">
        <v>0.33897040026887526</v>
      </c>
    </row>
    <row r="3139" spans="1:128" x14ac:dyDescent="0.25">
      <c r="A3139" s="1" t="s">
        <v>392</v>
      </c>
      <c r="B3139" s="61" t="s">
        <v>380</v>
      </c>
      <c r="C3139" s="85">
        <v>2020</v>
      </c>
      <c r="D3139" s="3">
        <v>44099</v>
      </c>
      <c r="BY3139" s="4"/>
      <c r="DN3139" s="72">
        <f t="shared" si="15"/>
        <v>0.28083822617157883</v>
      </c>
      <c r="DO3139" s="72">
        <f t="shared" si="16"/>
        <v>0.3097627268061719</v>
      </c>
      <c r="DP3139" s="72">
        <f t="shared" si="17"/>
        <v>0.33988901923979359</v>
      </c>
      <c r="DV3139" s="21">
        <v>0.28083822617157883</v>
      </c>
      <c r="DW3139" s="21">
        <v>0.3097627268061719</v>
      </c>
      <c r="DX3139" s="21">
        <v>0.33988901923979359</v>
      </c>
    </row>
    <row r="3140" spans="1:128" x14ac:dyDescent="0.25">
      <c r="A3140" s="1" t="s">
        <v>392</v>
      </c>
      <c r="B3140" s="61" t="s">
        <v>380</v>
      </c>
      <c r="C3140" s="85">
        <v>2020</v>
      </c>
      <c r="D3140" s="3">
        <v>44100</v>
      </c>
      <c r="BY3140" s="4"/>
      <c r="DN3140" s="72">
        <f t="shared" si="15"/>
        <v>0.27434605445067423</v>
      </c>
      <c r="DO3140" s="72">
        <f t="shared" si="16"/>
        <v>0.30638160552281318</v>
      </c>
      <c r="DP3140" s="72">
        <f t="shared" si="17"/>
        <v>0.3390724690434217</v>
      </c>
      <c r="DV3140" s="21">
        <v>0.27434605445067423</v>
      </c>
      <c r="DW3140" s="21">
        <v>0.30638160552281318</v>
      </c>
      <c r="DX3140" s="21">
        <v>0.3390724690434217</v>
      </c>
    </row>
    <row r="3141" spans="1:128" x14ac:dyDescent="0.25">
      <c r="A3141" s="1" t="s">
        <v>392</v>
      </c>
      <c r="B3141" s="61" t="s">
        <v>380</v>
      </c>
      <c r="C3141" s="85">
        <v>2020</v>
      </c>
      <c r="D3141" s="3">
        <v>44101</v>
      </c>
      <c r="BY3141" s="4"/>
      <c r="DN3141" s="72">
        <f t="shared" si="15"/>
        <v>0.26735315671938092</v>
      </c>
      <c r="DO3141" s="72">
        <f t="shared" si="16"/>
        <v>0.30287044111317141</v>
      </c>
      <c r="DP3141" s="72">
        <f t="shared" si="17"/>
        <v>0.33886833149432877</v>
      </c>
      <c r="DV3141" s="21">
        <v>0.26735315671938092</v>
      </c>
      <c r="DW3141" s="21">
        <v>0.30287044111317141</v>
      </c>
      <c r="DX3141" s="21">
        <v>0.33886833149432877</v>
      </c>
    </row>
    <row r="3142" spans="1:128" x14ac:dyDescent="0.25">
      <c r="A3142" s="1" t="s">
        <v>392</v>
      </c>
      <c r="B3142" s="61" t="s">
        <v>380</v>
      </c>
      <c r="C3142" s="85">
        <v>2020</v>
      </c>
      <c r="D3142" s="3">
        <v>44102</v>
      </c>
      <c r="BY3142" s="4"/>
      <c r="DN3142" s="72">
        <f t="shared" si="15"/>
        <v>0.27113450141852463</v>
      </c>
      <c r="DO3142" s="72">
        <f t="shared" si="16"/>
        <v>0.30091979421892601</v>
      </c>
      <c r="DP3142" s="72">
        <f t="shared" si="17"/>
        <v>0.33784764374886389</v>
      </c>
      <c r="DV3142" s="21">
        <v>0.27113450141852463</v>
      </c>
      <c r="DW3142" s="21">
        <v>0.30091979421892601</v>
      </c>
      <c r="DX3142" s="21">
        <v>0.33784764374886389</v>
      </c>
    </row>
    <row r="3143" spans="1:128" x14ac:dyDescent="0.25">
      <c r="A3143" s="1" t="s">
        <v>392</v>
      </c>
      <c r="B3143" s="61" t="s">
        <v>380</v>
      </c>
      <c r="C3143" s="85">
        <v>2020</v>
      </c>
      <c r="D3143" s="3">
        <v>44103</v>
      </c>
      <c r="BY3143" s="4"/>
      <c r="DN3143" s="72">
        <f t="shared" si="15"/>
        <v>0.2683546087401586</v>
      </c>
      <c r="DO3143" s="72">
        <f t="shared" si="16"/>
        <v>0.29857901794583153</v>
      </c>
      <c r="DP3143" s="72">
        <f t="shared" si="17"/>
        <v>0.33764350619977096</v>
      </c>
      <c r="DV3143" s="21">
        <v>0.2683546087401586</v>
      </c>
      <c r="DW3143" s="21">
        <v>0.29857901794583153</v>
      </c>
      <c r="DX3143" s="21">
        <v>0.33764350619977096</v>
      </c>
    </row>
    <row r="3144" spans="1:128" x14ac:dyDescent="0.25">
      <c r="A3144" s="1" t="s">
        <v>392</v>
      </c>
      <c r="B3144" s="61" t="s">
        <v>380</v>
      </c>
      <c r="C3144" s="85">
        <v>2020</v>
      </c>
      <c r="D3144" s="3">
        <v>44104</v>
      </c>
      <c r="BY3144" s="4"/>
      <c r="DN3144" s="72">
        <f t="shared" si="15"/>
        <v>0.34410236762209623</v>
      </c>
      <c r="DO3144" s="72">
        <f t="shared" si="16"/>
        <v>0.30989276993245496</v>
      </c>
      <c r="DP3144" s="72">
        <f t="shared" si="17"/>
        <v>0.33937867536706123</v>
      </c>
      <c r="DV3144" s="21">
        <v>0.34410236762209623</v>
      </c>
      <c r="DW3144" s="21">
        <v>0.30989276993245496</v>
      </c>
      <c r="DX3144" s="21">
        <v>0.33937867536706123</v>
      </c>
    </row>
    <row r="3145" spans="1:128" x14ac:dyDescent="0.25">
      <c r="A3145" s="1" t="s">
        <v>392</v>
      </c>
      <c r="B3145" s="61" t="s">
        <v>380</v>
      </c>
      <c r="C3145" s="85">
        <v>2020</v>
      </c>
      <c r="D3145" s="3">
        <v>44105</v>
      </c>
      <c r="BY3145" s="4"/>
      <c r="DN3145" s="72">
        <f t="shared" si="15"/>
        <v>0.32706041685472159</v>
      </c>
      <c r="DO3145" s="72">
        <f t="shared" si="16"/>
        <v>0.31015285618502098</v>
      </c>
      <c r="DP3145" s="72">
        <f t="shared" si="17"/>
        <v>0.33917453781796819</v>
      </c>
      <c r="DV3145" s="21">
        <v>0.32706041685472159</v>
      </c>
      <c r="DW3145" s="21">
        <v>0.31015285618502098</v>
      </c>
      <c r="DX3145" s="21">
        <v>0.33917453781796819</v>
      </c>
    </row>
    <row r="3146" spans="1:128" x14ac:dyDescent="0.25">
      <c r="A3146" s="1" t="s">
        <v>392</v>
      </c>
      <c r="B3146" s="61" t="s">
        <v>380</v>
      </c>
      <c r="C3146" s="85">
        <v>2020</v>
      </c>
      <c r="D3146" s="3">
        <v>44106</v>
      </c>
      <c r="BY3146" s="4"/>
      <c r="DN3146" s="72">
        <f t="shared" si="15"/>
        <v>0.31373074512988547</v>
      </c>
      <c r="DO3146" s="72">
        <f t="shared" si="16"/>
        <v>0.31080307181643607</v>
      </c>
      <c r="DP3146" s="72">
        <f t="shared" si="17"/>
        <v>0.33846005639614279</v>
      </c>
      <c r="DV3146" s="21">
        <v>0.31373074512988547</v>
      </c>
      <c r="DW3146" s="21">
        <v>0.31080307181643607</v>
      </c>
      <c r="DX3146" s="21">
        <v>0.33846005639614279</v>
      </c>
    </row>
    <row r="3147" spans="1:128" x14ac:dyDescent="0.25">
      <c r="A3147" s="1" t="s">
        <v>392</v>
      </c>
      <c r="B3147" s="61" t="s">
        <v>380</v>
      </c>
      <c r="C3147" s="85">
        <v>2020</v>
      </c>
      <c r="D3147" s="3">
        <v>44107</v>
      </c>
      <c r="BY3147" s="4"/>
      <c r="DN3147" s="72">
        <f t="shared" si="15"/>
        <v>0.30010754436447673</v>
      </c>
      <c r="DO3147" s="72">
        <f t="shared" si="16"/>
        <v>0.31028289931130404</v>
      </c>
      <c r="DP3147" s="72">
        <f t="shared" si="17"/>
        <v>0.34029729433797956</v>
      </c>
      <c r="DV3147" s="21">
        <v>0.30010754436447673</v>
      </c>
      <c r="DW3147" s="21">
        <v>0.31028289931130404</v>
      </c>
      <c r="DX3147" s="21">
        <v>0.34029729433797956</v>
      </c>
    </row>
    <row r="3148" spans="1:128" x14ac:dyDescent="0.25">
      <c r="A3148" s="1" t="s">
        <v>392</v>
      </c>
      <c r="B3148" s="61" t="s">
        <v>380</v>
      </c>
      <c r="C3148" s="85">
        <v>2020</v>
      </c>
      <c r="D3148" s="3">
        <v>44108</v>
      </c>
      <c r="BY3148" s="4"/>
      <c r="DN3148" s="72">
        <f t="shared" si="15"/>
        <v>0.28807285370099128</v>
      </c>
      <c r="DO3148" s="72">
        <f t="shared" si="16"/>
        <v>0.30716186428051134</v>
      </c>
      <c r="DP3148" s="72">
        <f t="shared" si="17"/>
        <v>0.34019522556343301</v>
      </c>
      <c r="DV3148" s="21">
        <v>0.28807285370099128</v>
      </c>
      <c r="DW3148" s="21">
        <v>0.30716186428051134</v>
      </c>
      <c r="DX3148" s="21">
        <v>0.34019522556343301</v>
      </c>
    </row>
    <row r="3149" spans="1:128" x14ac:dyDescent="0.25">
      <c r="A3149" s="1" t="s">
        <v>392</v>
      </c>
      <c r="B3149" s="61" t="s">
        <v>380</v>
      </c>
      <c r="C3149" s="85">
        <v>2020</v>
      </c>
      <c r="D3149" s="3">
        <v>44109</v>
      </c>
      <c r="BY3149" s="4"/>
      <c r="DN3149" s="72">
        <f t="shared" si="15"/>
        <v>0.27652162263374336</v>
      </c>
      <c r="DO3149" s="72">
        <f t="shared" si="16"/>
        <v>0.30430091550228477</v>
      </c>
      <c r="DP3149" s="72">
        <f t="shared" si="17"/>
        <v>0.33866419394523578</v>
      </c>
      <c r="DV3149" s="21">
        <v>0.27652162263374336</v>
      </c>
      <c r="DW3149" s="21">
        <v>0.30430091550228477</v>
      </c>
      <c r="DX3149" s="21">
        <v>0.33866419394523578</v>
      </c>
    </row>
    <row r="3150" spans="1:128" x14ac:dyDescent="0.25">
      <c r="A3150" s="1" t="s">
        <v>392</v>
      </c>
      <c r="B3150" s="61" t="s">
        <v>380</v>
      </c>
      <c r="C3150" s="85">
        <v>2020</v>
      </c>
      <c r="D3150" s="3">
        <v>44110</v>
      </c>
      <c r="BY3150" s="4"/>
      <c r="DN3150" s="72">
        <f t="shared" si="15"/>
        <v>0.2685100064675206</v>
      </c>
      <c r="DO3150" s="72">
        <f t="shared" si="16"/>
        <v>0.30013953546122785</v>
      </c>
      <c r="DP3150" s="72">
        <f t="shared" si="17"/>
        <v>0.34131798208344433</v>
      </c>
      <c r="DV3150" s="21">
        <v>0.2685100064675206</v>
      </c>
      <c r="DW3150" s="21">
        <v>0.30013953546122785</v>
      </c>
      <c r="DX3150" s="21">
        <v>0.34131798208344433</v>
      </c>
    </row>
    <row r="3151" spans="1:128" x14ac:dyDescent="0.25">
      <c r="A3151" s="1" t="s">
        <v>392</v>
      </c>
      <c r="B3151" s="61" t="s">
        <v>380</v>
      </c>
      <c r="C3151" s="85">
        <v>2020</v>
      </c>
      <c r="D3151" s="3">
        <v>44111</v>
      </c>
      <c r="BY3151" s="4"/>
      <c r="DN3151" s="72">
        <f t="shared" si="15"/>
        <v>0.26231136378718883</v>
      </c>
      <c r="DO3151" s="72">
        <f t="shared" si="16"/>
        <v>0.29662837105158613</v>
      </c>
      <c r="DP3151" s="72">
        <f t="shared" si="17"/>
        <v>0.34080763821071197</v>
      </c>
      <c r="DV3151" s="21">
        <v>0.26231136378718883</v>
      </c>
      <c r="DW3151" s="21">
        <v>0.29662837105158613</v>
      </c>
      <c r="DX3151" s="21">
        <v>0.34080763821071197</v>
      </c>
    </row>
    <row r="3152" spans="1:128" x14ac:dyDescent="0.25">
      <c r="A3152" s="1" t="s">
        <v>392</v>
      </c>
      <c r="B3152" s="61" t="s">
        <v>380</v>
      </c>
      <c r="C3152" s="85">
        <v>2020</v>
      </c>
      <c r="D3152" s="3">
        <v>44112</v>
      </c>
      <c r="BY3152" s="4"/>
      <c r="DN3152" s="72">
        <f t="shared" si="15"/>
        <v>0.35275284111191862</v>
      </c>
      <c r="DO3152" s="72">
        <f t="shared" si="16"/>
        <v>0.31379406372094576</v>
      </c>
      <c r="DP3152" s="72">
        <f t="shared" si="17"/>
        <v>0.34009315678888652</v>
      </c>
      <c r="DV3152" s="21">
        <v>0.35275284111191862</v>
      </c>
      <c r="DW3152" s="21">
        <v>0.31379406372094576</v>
      </c>
      <c r="DX3152" s="21">
        <v>0.34009315678888652</v>
      </c>
    </row>
    <row r="3153" spans="1:128" x14ac:dyDescent="0.25">
      <c r="A3153" s="1" t="s">
        <v>392</v>
      </c>
      <c r="B3153" s="61" t="s">
        <v>380</v>
      </c>
      <c r="C3153" s="85">
        <v>2020</v>
      </c>
      <c r="D3153" s="3">
        <v>44113</v>
      </c>
      <c r="BY3153" s="4"/>
      <c r="DN3153" s="72">
        <f t="shared" si="15"/>
        <v>0.33279286635296729</v>
      </c>
      <c r="DO3153" s="72">
        <f t="shared" si="16"/>
        <v>0.31223354620554944</v>
      </c>
      <c r="DP3153" s="72">
        <f t="shared" si="17"/>
        <v>0.34029729433797951</v>
      </c>
      <c r="DV3153" s="21">
        <v>0.33279286635296729</v>
      </c>
      <c r="DW3153" s="21">
        <v>0.31223354620554944</v>
      </c>
      <c r="DX3153" s="21">
        <v>0.34029729433797951</v>
      </c>
    </row>
    <row r="3154" spans="1:128" x14ac:dyDescent="0.25">
      <c r="A3154" s="1" t="s">
        <v>392</v>
      </c>
      <c r="B3154" s="61" t="s">
        <v>380</v>
      </c>
      <c r="C3154" s="85">
        <v>2020</v>
      </c>
      <c r="D3154" s="3">
        <v>44114</v>
      </c>
      <c r="BY3154" s="4"/>
      <c r="DN3154" s="72">
        <f t="shared" si="15"/>
        <v>0.32129343452817344</v>
      </c>
      <c r="DO3154" s="72">
        <f t="shared" si="16"/>
        <v>0.31132324432156822</v>
      </c>
      <c r="DP3154" s="72">
        <f t="shared" si="17"/>
        <v>0.34029729433797956</v>
      </c>
      <c r="DV3154" s="21">
        <v>0.32129343452817344</v>
      </c>
      <c r="DW3154" s="21">
        <v>0.31132324432156822</v>
      </c>
      <c r="DX3154" s="21">
        <v>0.34029729433797956</v>
      </c>
    </row>
    <row r="3155" spans="1:128" x14ac:dyDescent="0.25">
      <c r="A3155" s="1" t="s">
        <v>392</v>
      </c>
      <c r="B3155" s="61" t="s">
        <v>380</v>
      </c>
      <c r="C3155" s="85">
        <v>2020</v>
      </c>
      <c r="D3155" s="3">
        <v>44115</v>
      </c>
      <c r="BY3155" s="4"/>
      <c r="DN3155" s="72">
        <f t="shared" si="15"/>
        <v>0.3066342489136839</v>
      </c>
      <c r="DO3155" s="72">
        <f t="shared" si="16"/>
        <v>0.30950264055360588</v>
      </c>
      <c r="DP3155" s="72">
        <f t="shared" si="17"/>
        <v>0.34070556943616548</v>
      </c>
      <c r="DV3155" s="21">
        <v>0.3066342489136839</v>
      </c>
      <c r="DW3155" s="21">
        <v>0.30950264055360588</v>
      </c>
      <c r="DX3155" s="21">
        <v>0.34070556943616548</v>
      </c>
    </row>
    <row r="3156" spans="1:128" x14ac:dyDescent="0.25">
      <c r="A3156" s="1" t="s">
        <v>392</v>
      </c>
      <c r="B3156" s="61" t="s">
        <v>380</v>
      </c>
      <c r="C3156" s="85">
        <v>2020</v>
      </c>
      <c r="D3156" s="3">
        <v>44116</v>
      </c>
      <c r="BY3156" s="4"/>
      <c r="DN3156" s="72">
        <f t="shared" si="15"/>
        <v>0.2963261996653328</v>
      </c>
      <c r="DO3156" s="72">
        <f t="shared" si="16"/>
        <v>0.30703182115422828</v>
      </c>
      <c r="DP3156" s="72">
        <f t="shared" si="17"/>
        <v>0.34131798208344438</v>
      </c>
      <c r="DV3156" s="21">
        <v>0.2963261996653328</v>
      </c>
      <c r="DW3156" s="21">
        <v>0.30703182115422828</v>
      </c>
      <c r="DX3156" s="21">
        <v>0.34131798208344438</v>
      </c>
    </row>
    <row r="3157" spans="1:128" x14ac:dyDescent="0.25">
      <c r="A3157" s="1" t="s">
        <v>392</v>
      </c>
      <c r="B3157" s="61" t="s">
        <v>380</v>
      </c>
      <c r="C3157" s="85">
        <v>2020</v>
      </c>
      <c r="D3157" s="3">
        <v>44117</v>
      </c>
      <c r="BY3157" s="4"/>
      <c r="DN3157" s="72">
        <f t="shared" si="15"/>
        <v>0.28828005067080736</v>
      </c>
      <c r="DO3157" s="72">
        <f t="shared" si="16"/>
        <v>0.30430091550228472</v>
      </c>
      <c r="DP3157" s="72">
        <f t="shared" si="17"/>
        <v>0.34111384453435145</v>
      </c>
      <c r="DV3157" s="21">
        <v>0.28828005067080736</v>
      </c>
      <c r="DW3157" s="21">
        <v>0.30430091550228472</v>
      </c>
      <c r="DX3157" s="21">
        <v>0.34111384453435145</v>
      </c>
    </row>
    <row r="3158" spans="1:128" x14ac:dyDescent="0.25">
      <c r="A3158" s="1" t="s">
        <v>392</v>
      </c>
      <c r="B3158" s="61" t="s">
        <v>380</v>
      </c>
      <c r="C3158" s="85">
        <v>2020</v>
      </c>
      <c r="D3158" s="3">
        <v>44118</v>
      </c>
      <c r="BY3158" s="4"/>
      <c r="DN3158" s="72">
        <f t="shared" si="15"/>
        <v>0.28151161632348132</v>
      </c>
      <c r="DO3158" s="72">
        <f t="shared" si="16"/>
        <v>0.30170005297662417</v>
      </c>
      <c r="DP3158" s="72">
        <f t="shared" si="17"/>
        <v>0.34039936311252605</v>
      </c>
      <c r="DV3158" s="21">
        <v>0.28151161632348132</v>
      </c>
      <c r="DW3158" s="21">
        <v>0.30170005297662417</v>
      </c>
      <c r="DX3158" s="21">
        <v>0.34039936311252605</v>
      </c>
    </row>
    <row r="3159" spans="1:128" x14ac:dyDescent="0.25">
      <c r="A3159" s="1" t="s">
        <v>392</v>
      </c>
      <c r="B3159" s="61" t="s">
        <v>380</v>
      </c>
      <c r="C3159" s="85">
        <v>2020</v>
      </c>
      <c r="D3159" s="3">
        <v>44119</v>
      </c>
      <c r="BY3159" s="4"/>
      <c r="DN3159" s="72">
        <f t="shared" si="15"/>
        <v>0.27401799258179876</v>
      </c>
      <c r="DO3159" s="72">
        <f t="shared" si="16"/>
        <v>0.29753867293556729</v>
      </c>
      <c r="DP3159" s="72">
        <f t="shared" si="17"/>
        <v>0.33999108801434008</v>
      </c>
      <c r="DV3159" s="21">
        <v>0.27401799258179876</v>
      </c>
      <c r="DW3159" s="21">
        <v>0.29753867293556729</v>
      </c>
      <c r="DX3159" s="21">
        <v>0.33999108801434008</v>
      </c>
    </row>
    <row r="3160" spans="1:128" x14ac:dyDescent="0.25">
      <c r="A3160" s="1" t="s">
        <v>392</v>
      </c>
      <c r="B3160" s="61" t="s">
        <v>380</v>
      </c>
      <c r="C3160" s="85">
        <v>2020</v>
      </c>
      <c r="D3160" s="3">
        <v>44120</v>
      </c>
      <c r="BY3160" s="4"/>
      <c r="DN3160" s="72">
        <f t="shared" si="15"/>
        <v>0.26528118702121972</v>
      </c>
      <c r="DO3160" s="72">
        <f t="shared" si="16"/>
        <v>0.29181677537911405</v>
      </c>
      <c r="DP3160" s="72">
        <f t="shared" si="17"/>
        <v>0.3383579876215963</v>
      </c>
      <c r="DV3160" s="21">
        <v>0.26528118702121972</v>
      </c>
      <c r="DW3160" s="21">
        <v>0.29181677537911405</v>
      </c>
      <c r="DX3160" s="21">
        <v>0.3383579876215963</v>
      </c>
    </row>
    <row r="3161" spans="1:128" x14ac:dyDescent="0.25">
      <c r="A3161" s="1" t="s">
        <v>392</v>
      </c>
      <c r="B3161" s="61" t="s">
        <v>380</v>
      </c>
      <c r="C3161" s="85">
        <v>2020</v>
      </c>
      <c r="D3161" s="3">
        <v>44121</v>
      </c>
      <c r="BY3161" s="4"/>
      <c r="DN3161" s="72">
        <f t="shared" si="15"/>
        <v>0.25941060620976353</v>
      </c>
      <c r="DO3161" s="72">
        <f t="shared" si="16"/>
        <v>0.28869574034832141</v>
      </c>
      <c r="DP3161" s="72">
        <f t="shared" si="17"/>
        <v>0.33723523110158499</v>
      </c>
      <c r="DV3161" s="21">
        <v>0.25941060620976353</v>
      </c>
      <c r="DW3161" s="21">
        <v>0.28869574034832141</v>
      </c>
      <c r="DX3161" s="21">
        <v>0.33723523110158499</v>
      </c>
    </row>
    <row r="3162" spans="1:128" x14ac:dyDescent="0.25">
      <c r="A3162" s="1" t="s">
        <v>392</v>
      </c>
      <c r="B3162" s="61" t="s">
        <v>380</v>
      </c>
      <c r="C3162" s="85">
        <v>2020</v>
      </c>
      <c r="D3162" s="3">
        <v>44122</v>
      </c>
      <c r="BY3162" s="4"/>
      <c r="DN3162" s="72">
        <f t="shared" si="15"/>
        <v>0.25276303676149675</v>
      </c>
      <c r="DO3162" s="72">
        <f t="shared" si="16"/>
        <v>0.28323392904443428</v>
      </c>
      <c r="DP3162" s="72">
        <f t="shared" si="17"/>
        <v>0.33774557497431734</v>
      </c>
      <c r="DV3162" s="21">
        <v>0.25276303676149675</v>
      </c>
      <c r="DW3162" s="21">
        <v>0.28323392904443428</v>
      </c>
      <c r="DX3162" s="21">
        <v>0.33774557497431734</v>
      </c>
    </row>
    <row r="3163" spans="1:128" x14ac:dyDescent="0.25">
      <c r="A3163" s="1" t="s">
        <v>392</v>
      </c>
      <c r="B3163" s="61" t="s">
        <v>380</v>
      </c>
      <c r="C3163" s="85">
        <v>2020</v>
      </c>
      <c r="D3163" s="3">
        <v>44123</v>
      </c>
      <c r="BY3163" s="4"/>
      <c r="DN3163" s="72">
        <f t="shared" si="15"/>
        <v>0.24583920468680856</v>
      </c>
      <c r="DO3163" s="72">
        <f t="shared" si="16"/>
        <v>0.27829229024567925</v>
      </c>
      <c r="DP3163" s="72">
        <f t="shared" si="17"/>
        <v>0.33621454335612022</v>
      </c>
      <c r="DV3163" s="21">
        <v>0.24583920468680856</v>
      </c>
      <c r="DW3163" s="21">
        <v>0.27829229024567925</v>
      </c>
      <c r="DX3163" s="21">
        <v>0.33621454335612022</v>
      </c>
    </row>
    <row r="3164" spans="1:128" x14ac:dyDescent="0.25">
      <c r="A3164" s="1" t="s">
        <v>392</v>
      </c>
      <c r="B3164" s="61" t="s">
        <v>380</v>
      </c>
      <c r="C3164" s="85">
        <v>2020</v>
      </c>
      <c r="D3164" s="3">
        <v>44124</v>
      </c>
      <c r="BY3164" s="4"/>
      <c r="DN3164" s="72">
        <f t="shared" si="15"/>
        <v>0.23969236124893065</v>
      </c>
      <c r="DO3164" s="72">
        <f t="shared" si="16"/>
        <v>0.272570392689226</v>
      </c>
      <c r="DP3164" s="72">
        <f t="shared" si="17"/>
        <v>0.33601040580702718</v>
      </c>
      <c r="DV3164" s="21">
        <v>0.23969236124893065</v>
      </c>
      <c r="DW3164" s="21">
        <v>0.272570392689226</v>
      </c>
      <c r="DX3164" s="21">
        <v>0.33601040580702718</v>
      </c>
    </row>
    <row r="3165" spans="1:128" x14ac:dyDescent="0.25">
      <c r="A3165" s="1" t="s">
        <v>392</v>
      </c>
      <c r="B3165" s="61" t="s">
        <v>380</v>
      </c>
      <c r="C3165" s="85">
        <v>2020</v>
      </c>
      <c r="D3165" s="3">
        <v>44125</v>
      </c>
      <c r="BY3165" s="4"/>
      <c r="DN3165" s="72">
        <f t="shared" si="15"/>
        <v>0.23206060619403751</v>
      </c>
      <c r="DO3165" s="72">
        <f t="shared" si="16"/>
        <v>0.26658840888020668</v>
      </c>
      <c r="DP3165" s="72">
        <f t="shared" si="17"/>
        <v>0.33478558051246937</v>
      </c>
      <c r="DV3165" s="21">
        <v>0.23206060619403751</v>
      </c>
      <c r="DW3165" s="21">
        <v>0.26658840888020668</v>
      </c>
      <c r="DX3165" s="21">
        <v>0.33478558051246937</v>
      </c>
    </row>
    <row r="3166" spans="1:128" x14ac:dyDescent="0.25">
      <c r="A3166" s="1" t="s">
        <v>392</v>
      </c>
      <c r="B3166" s="61" t="s">
        <v>380</v>
      </c>
      <c r="C3166" s="85">
        <v>2020</v>
      </c>
      <c r="D3166" s="3">
        <v>44126</v>
      </c>
      <c r="BY3166" s="4"/>
      <c r="DN3166" s="72">
        <f t="shared" si="15"/>
        <v>0.28819026531722036</v>
      </c>
      <c r="DO3166" s="72">
        <f t="shared" si="16"/>
        <v>0.2719201770578108</v>
      </c>
      <c r="DP3166" s="72">
        <f t="shared" si="17"/>
        <v>0.33427523663973691</v>
      </c>
      <c r="DV3166" s="21">
        <v>0.28819026531722036</v>
      </c>
      <c r="DW3166" s="21">
        <v>0.2719201770578108</v>
      </c>
      <c r="DX3166" s="21">
        <v>0.33427523663973691</v>
      </c>
    </row>
    <row r="3167" spans="1:128" x14ac:dyDescent="0.25">
      <c r="A3167" s="1" t="s">
        <v>392</v>
      </c>
      <c r="B3167" s="61" t="s">
        <v>380</v>
      </c>
      <c r="C3167" s="85">
        <v>2020</v>
      </c>
      <c r="D3167" s="3">
        <v>44127</v>
      </c>
      <c r="BY3167" s="4"/>
      <c r="DN3167" s="72">
        <f t="shared" si="15"/>
        <v>0.27421828298595435</v>
      </c>
      <c r="DO3167" s="72">
        <f t="shared" si="16"/>
        <v>0.2712699614263957</v>
      </c>
      <c r="DP3167" s="72">
        <f t="shared" si="17"/>
        <v>0.33417316786519047</v>
      </c>
      <c r="DV3167" s="21">
        <v>0.27421828298595435</v>
      </c>
      <c r="DW3167" s="21">
        <v>0.2712699614263957</v>
      </c>
      <c r="DX3167" s="21">
        <v>0.33417316786519047</v>
      </c>
    </row>
    <row r="3168" spans="1:128" x14ac:dyDescent="0.25">
      <c r="A3168" s="1" t="s">
        <v>392</v>
      </c>
      <c r="B3168" s="61" t="s">
        <v>380</v>
      </c>
      <c r="C3168" s="85">
        <v>2020</v>
      </c>
      <c r="D3168" s="3">
        <v>44128</v>
      </c>
      <c r="BY3168" s="4"/>
      <c r="DN3168" s="72">
        <f t="shared" si="15"/>
        <v>0.26222848499926243</v>
      </c>
      <c r="DO3168" s="72">
        <f t="shared" si="16"/>
        <v>0.27061974579498055</v>
      </c>
      <c r="DP3168" s="72">
        <f t="shared" si="17"/>
        <v>0.33254006747244669</v>
      </c>
      <c r="DV3168" s="21">
        <v>0.26222848499926243</v>
      </c>
      <c r="DW3168" s="21">
        <v>0.27061974579498055</v>
      </c>
      <c r="DX3168" s="21">
        <v>0.33254006747244669</v>
      </c>
    </row>
    <row r="3169" spans="1:128" x14ac:dyDescent="0.25">
      <c r="A3169" s="1" t="s">
        <v>392</v>
      </c>
      <c r="B3169" s="61" t="s">
        <v>380</v>
      </c>
      <c r="C3169" s="85">
        <v>2020</v>
      </c>
      <c r="D3169" s="3">
        <v>44129</v>
      </c>
      <c r="BY3169" s="4"/>
      <c r="DN3169" s="72">
        <f t="shared" si="15"/>
        <v>0.24898169206235279</v>
      </c>
      <c r="DO3169" s="72">
        <f t="shared" si="16"/>
        <v>0.2654180207436595</v>
      </c>
      <c r="DP3169" s="72">
        <f t="shared" si="17"/>
        <v>0.33243799869790025</v>
      </c>
      <c r="DV3169" s="21">
        <v>0.24898169206235279</v>
      </c>
      <c r="DW3169" s="21">
        <v>0.2654180207436595</v>
      </c>
      <c r="DX3169" s="21">
        <v>0.33243799869790025</v>
      </c>
    </row>
    <row r="3170" spans="1:128" x14ac:dyDescent="0.25">
      <c r="A3170" s="1" t="s">
        <v>392</v>
      </c>
      <c r="B3170" s="61" t="s">
        <v>380</v>
      </c>
      <c r="C3170" s="85">
        <v>2020</v>
      </c>
      <c r="D3170" s="3">
        <v>44130</v>
      </c>
      <c r="BY3170" s="4"/>
      <c r="DN3170" s="72">
        <f t="shared" si="15"/>
        <v>0.24830484862762012</v>
      </c>
      <c r="DO3170" s="72">
        <f t="shared" si="16"/>
        <v>0.2667184520064898</v>
      </c>
      <c r="DP3170" s="72">
        <f t="shared" si="17"/>
        <v>0.33294834257063266</v>
      </c>
      <c r="DV3170" s="21">
        <v>0.24830484862762012</v>
      </c>
      <c r="DW3170" s="21">
        <v>0.2667184520064898</v>
      </c>
      <c r="DX3170" s="21">
        <v>0.33294834257063266</v>
      </c>
    </row>
    <row r="3171" spans="1:128" x14ac:dyDescent="0.25">
      <c r="A3171" s="1" t="s">
        <v>392</v>
      </c>
      <c r="B3171" s="61" t="s">
        <v>380</v>
      </c>
      <c r="C3171" s="85">
        <v>2020</v>
      </c>
      <c r="D3171" s="3">
        <v>44131</v>
      </c>
      <c r="BY3171" s="4"/>
      <c r="DN3171" s="72">
        <f t="shared" si="15"/>
        <v>0.25038372489144173</v>
      </c>
      <c r="DO3171" s="72">
        <f t="shared" si="16"/>
        <v>0.26528797761737644</v>
      </c>
      <c r="DP3171" s="72">
        <f t="shared" si="17"/>
        <v>0.33162144850152836</v>
      </c>
      <c r="DV3171" s="21">
        <v>0.25038372489144173</v>
      </c>
      <c r="DW3171" s="21">
        <v>0.26528797761737644</v>
      </c>
      <c r="DX3171" s="21">
        <v>0.33162144850152836</v>
      </c>
    </row>
    <row r="3172" spans="1:128" x14ac:dyDescent="0.25">
      <c r="A3172" s="1" t="s">
        <v>392</v>
      </c>
      <c r="B3172" s="61" t="s">
        <v>380</v>
      </c>
      <c r="C3172" s="85">
        <v>2020</v>
      </c>
      <c r="D3172" s="3">
        <v>44132</v>
      </c>
      <c r="BY3172" s="4"/>
      <c r="DN3172" s="72">
        <f t="shared" si="15"/>
        <v>0.24472724761546211</v>
      </c>
      <c r="DO3172" s="72">
        <f t="shared" si="16"/>
        <v>0.26281715821799889</v>
      </c>
      <c r="DP3172" s="72">
        <f t="shared" si="17"/>
        <v>0.32958007301059861</v>
      </c>
      <c r="DV3172" s="21">
        <v>0.24472724761546211</v>
      </c>
      <c r="DW3172" s="21">
        <v>0.26281715821799889</v>
      </c>
      <c r="DX3172" s="21">
        <v>0.32958007301059861</v>
      </c>
    </row>
    <row r="3173" spans="1:128" x14ac:dyDescent="0.25">
      <c r="A3173" s="1" t="s">
        <v>392</v>
      </c>
      <c r="B3173" s="61" t="s">
        <v>380</v>
      </c>
      <c r="C3173" s="85">
        <v>2020</v>
      </c>
      <c r="D3173" s="3">
        <v>44133</v>
      </c>
      <c r="BY3173" s="4"/>
      <c r="DN3173" s="72">
        <f t="shared" si="15"/>
        <v>0.24395371226148196</v>
      </c>
      <c r="DO3173" s="72">
        <f t="shared" si="16"/>
        <v>0.26294720134428196</v>
      </c>
      <c r="DP3173" s="72">
        <f t="shared" si="17"/>
        <v>0.3290697291378662</v>
      </c>
      <c r="DV3173" s="21">
        <v>0.24395371226148196</v>
      </c>
      <c r="DW3173" s="21">
        <v>0.26294720134428196</v>
      </c>
      <c r="DX3173" s="21">
        <v>0.3290697291378662</v>
      </c>
    </row>
    <row r="3174" spans="1:128" x14ac:dyDescent="0.25">
      <c r="A3174" s="1" t="s">
        <v>392</v>
      </c>
      <c r="B3174" s="61" t="s">
        <v>380</v>
      </c>
      <c r="C3174" s="85">
        <v>2020</v>
      </c>
      <c r="D3174" s="3">
        <v>44134</v>
      </c>
      <c r="BY3174" s="4"/>
      <c r="DN3174" s="72">
        <f t="shared" ref="DN3174:DN3194" si="18">DV3174</f>
        <v>0.23708858599490834</v>
      </c>
      <c r="DO3174" s="72">
        <f t="shared" ref="DO3174:DO3194" si="19">DW3174</f>
        <v>0.25800556254552687</v>
      </c>
      <c r="DP3174" s="72">
        <f t="shared" ref="DP3174:DP3194" si="20">DX3174</f>
        <v>0.32457870305782094</v>
      </c>
      <c r="DV3174" s="21">
        <v>0.23708858599490834</v>
      </c>
      <c r="DW3174" s="21">
        <v>0.25800556254552687</v>
      </c>
      <c r="DX3174" s="21">
        <v>0.32457870305782094</v>
      </c>
    </row>
    <row r="3175" spans="1:128" x14ac:dyDescent="0.25">
      <c r="A3175" s="1" t="s">
        <v>392</v>
      </c>
      <c r="B3175" s="61" t="s">
        <v>380</v>
      </c>
      <c r="C3175" s="85">
        <v>2020</v>
      </c>
      <c r="D3175" s="3">
        <v>44135</v>
      </c>
      <c r="BY3175" s="4"/>
      <c r="DN3175" s="72">
        <f t="shared" si="18"/>
        <v>0.22838631326263195</v>
      </c>
      <c r="DO3175" s="72">
        <f t="shared" si="19"/>
        <v>0.2500729318422622</v>
      </c>
      <c r="DP3175" s="72">
        <f t="shared" si="20"/>
        <v>0.32253732756689119</v>
      </c>
      <c r="DV3175" s="21">
        <v>0.22838631326263195</v>
      </c>
      <c r="DW3175" s="21">
        <v>0.2500729318422622</v>
      </c>
      <c r="DX3175" s="21">
        <v>0.32253732756689119</v>
      </c>
    </row>
    <row r="3176" spans="1:128" x14ac:dyDescent="0.25">
      <c r="A3176" s="1" t="s">
        <v>392</v>
      </c>
      <c r="B3176" s="61" t="s">
        <v>380</v>
      </c>
      <c r="C3176" s="85">
        <v>2020</v>
      </c>
      <c r="D3176" s="3">
        <v>44136</v>
      </c>
      <c r="BY3176" s="4"/>
      <c r="DN3176" s="72">
        <f t="shared" si="18"/>
        <v>0.22190795467304841</v>
      </c>
      <c r="DO3176" s="72">
        <f t="shared" si="19"/>
        <v>0.24409094803324294</v>
      </c>
      <c r="DP3176" s="72">
        <f t="shared" si="20"/>
        <v>0.32090422717414746</v>
      </c>
      <c r="DV3176" s="21">
        <v>0.22190795467304841</v>
      </c>
      <c r="DW3176" s="21">
        <v>0.24409094803324294</v>
      </c>
      <c r="DX3176" s="21">
        <v>0.32090422717414746</v>
      </c>
    </row>
    <row r="3177" spans="1:128" x14ac:dyDescent="0.25">
      <c r="A3177" s="1" t="s">
        <v>392</v>
      </c>
      <c r="B3177" s="61" t="s">
        <v>380</v>
      </c>
      <c r="C3177" s="85">
        <v>2020</v>
      </c>
      <c r="D3177" s="3">
        <v>44137</v>
      </c>
      <c r="BY3177" s="4"/>
      <c r="DN3177" s="72">
        <f t="shared" si="18"/>
        <v>0.29138109865238837</v>
      </c>
      <c r="DO3177" s="72">
        <f t="shared" si="19"/>
        <v>0.24968280246341312</v>
      </c>
      <c r="DP3177" s="72">
        <f t="shared" si="20"/>
        <v>0.32080215839960102</v>
      </c>
      <c r="DV3177" s="21">
        <v>0.29138109865238837</v>
      </c>
      <c r="DW3177" s="21">
        <v>0.24968280246341312</v>
      </c>
      <c r="DX3177" s="21">
        <v>0.32080215839960102</v>
      </c>
    </row>
    <row r="3178" spans="1:128" x14ac:dyDescent="0.25">
      <c r="A3178" s="1" t="s">
        <v>392</v>
      </c>
      <c r="B3178" s="61" t="s">
        <v>380</v>
      </c>
      <c r="C3178" s="85">
        <v>2020</v>
      </c>
      <c r="D3178" s="3">
        <v>44138</v>
      </c>
      <c r="BY3178" s="4"/>
      <c r="DN3178" s="72">
        <f t="shared" si="18"/>
        <v>0.28176025268726057</v>
      </c>
      <c r="DO3178" s="72">
        <f t="shared" si="19"/>
        <v>0.25215362186279061</v>
      </c>
      <c r="DP3178" s="72">
        <f t="shared" si="20"/>
        <v>0.32008767697777557</v>
      </c>
      <c r="DV3178" s="21">
        <v>0.28176025268726057</v>
      </c>
      <c r="DW3178" s="21">
        <v>0.25215362186279061</v>
      </c>
      <c r="DX3178" s="21">
        <v>0.32008767697777557</v>
      </c>
    </row>
    <row r="3179" spans="1:128" x14ac:dyDescent="0.25">
      <c r="A3179" s="1" t="s">
        <v>392</v>
      </c>
      <c r="B3179" s="61" t="s">
        <v>380</v>
      </c>
      <c r="C3179" s="85">
        <v>2020</v>
      </c>
      <c r="D3179" s="3">
        <v>44139</v>
      </c>
      <c r="BY3179" s="4"/>
      <c r="DN3179" s="72">
        <f t="shared" si="18"/>
        <v>0.26377555570722266</v>
      </c>
      <c r="DO3179" s="72">
        <f t="shared" si="19"/>
        <v>0.25124331997880944</v>
      </c>
      <c r="DP3179" s="72">
        <f t="shared" si="20"/>
        <v>0.31784216393775294</v>
      </c>
      <c r="DV3179" s="21">
        <v>0.26377555570722266</v>
      </c>
      <c r="DW3179" s="21">
        <v>0.25124331997880944</v>
      </c>
      <c r="DX3179" s="21">
        <v>0.31784216393775294</v>
      </c>
    </row>
    <row r="3180" spans="1:128" x14ac:dyDescent="0.25">
      <c r="A3180" s="1" t="s">
        <v>392</v>
      </c>
      <c r="B3180" s="61" t="s">
        <v>380</v>
      </c>
      <c r="C3180" s="85">
        <v>2020</v>
      </c>
      <c r="D3180" s="3">
        <v>44140</v>
      </c>
      <c r="BY3180" s="4"/>
      <c r="DN3180" s="72">
        <f t="shared" si="18"/>
        <v>0.2492717678200953</v>
      </c>
      <c r="DO3180" s="72">
        <f t="shared" si="19"/>
        <v>0.24890254370571496</v>
      </c>
      <c r="DP3180" s="72">
        <f t="shared" si="20"/>
        <v>0.31559665089773026</v>
      </c>
      <c r="DV3180" s="21">
        <v>0.2492717678200953</v>
      </c>
      <c r="DW3180" s="21">
        <v>0.24890254370571496</v>
      </c>
      <c r="DX3180" s="21">
        <v>0.31559665089773026</v>
      </c>
    </row>
    <row r="3181" spans="1:128" x14ac:dyDescent="0.25">
      <c r="A3181" s="1" t="s">
        <v>392</v>
      </c>
      <c r="B3181" s="61" t="s">
        <v>380</v>
      </c>
      <c r="C3181" s="85">
        <v>2020</v>
      </c>
      <c r="D3181" s="3">
        <v>44141</v>
      </c>
      <c r="BY3181" s="4"/>
      <c r="DN3181" s="72">
        <f t="shared" si="18"/>
        <v>0.2452590531713234</v>
      </c>
      <c r="DO3181" s="72">
        <f t="shared" si="19"/>
        <v>0.25033301809482827</v>
      </c>
      <c r="DP3181" s="72">
        <f t="shared" si="20"/>
        <v>0.3164132010941022</v>
      </c>
      <c r="DV3181" s="21">
        <v>0.2452590531713234</v>
      </c>
      <c r="DW3181" s="21">
        <v>0.25033301809482827</v>
      </c>
      <c r="DX3181" s="21">
        <v>0.3164132010941022</v>
      </c>
    </row>
    <row r="3182" spans="1:128" x14ac:dyDescent="0.25">
      <c r="A3182" s="1" t="s">
        <v>392</v>
      </c>
      <c r="B3182" s="61" t="s">
        <v>380</v>
      </c>
      <c r="C3182" s="85">
        <v>2020</v>
      </c>
      <c r="D3182" s="3">
        <v>44142</v>
      </c>
      <c r="BY3182" s="4"/>
      <c r="DN3182" s="72">
        <f t="shared" si="18"/>
        <v>0.25062545468956049</v>
      </c>
      <c r="DO3182" s="72">
        <f t="shared" si="19"/>
        <v>0.249032586831998</v>
      </c>
      <c r="DP3182" s="72">
        <f t="shared" si="20"/>
        <v>0.31488216947590486</v>
      </c>
      <c r="DV3182" s="21">
        <v>0.25062545468956049</v>
      </c>
      <c r="DW3182" s="21">
        <v>0.249032586831998</v>
      </c>
      <c r="DX3182" s="21">
        <v>0.31488216947590486</v>
      </c>
    </row>
    <row r="3183" spans="1:128" x14ac:dyDescent="0.25">
      <c r="A3183" s="1" t="s">
        <v>392</v>
      </c>
      <c r="B3183" s="61" t="s">
        <v>380</v>
      </c>
      <c r="C3183" s="85">
        <v>2020</v>
      </c>
      <c r="D3183" s="3">
        <v>44143</v>
      </c>
      <c r="BY3183" s="4"/>
      <c r="DN3183" s="72">
        <f t="shared" si="18"/>
        <v>0.35964559364113435</v>
      </c>
      <c r="DO3183" s="72">
        <f t="shared" si="19"/>
        <v>0.30820220929077558</v>
      </c>
      <c r="DP3183" s="72">
        <f t="shared" si="20"/>
        <v>0.32866145403968028</v>
      </c>
      <c r="DV3183" s="21">
        <v>0.35964559364113435</v>
      </c>
      <c r="DW3183" s="21">
        <v>0.30820220929077558</v>
      </c>
      <c r="DX3183" s="21">
        <v>0.32866145403968028</v>
      </c>
    </row>
    <row r="3184" spans="1:128" x14ac:dyDescent="0.25">
      <c r="A3184" s="1" t="s">
        <v>392</v>
      </c>
      <c r="B3184" s="61" t="s">
        <v>380</v>
      </c>
      <c r="C3184" s="85">
        <v>2020</v>
      </c>
      <c r="D3184" s="3">
        <v>44144</v>
      </c>
      <c r="BY3184" s="4"/>
      <c r="DN3184" s="72">
        <f t="shared" si="18"/>
        <v>0.34074232342824506</v>
      </c>
      <c r="DO3184" s="72">
        <f t="shared" si="19"/>
        <v>0.30508117425998288</v>
      </c>
      <c r="DP3184" s="72">
        <f t="shared" si="20"/>
        <v>0.32182284614506579</v>
      </c>
      <c r="DV3184" s="21">
        <v>0.34074232342824506</v>
      </c>
      <c r="DW3184" s="21">
        <v>0.30508117425998288</v>
      </c>
      <c r="DX3184" s="21">
        <v>0.32182284614506579</v>
      </c>
    </row>
    <row r="3185" spans="1:128" x14ac:dyDescent="0.25">
      <c r="A3185" s="1" t="s">
        <v>392</v>
      </c>
      <c r="B3185" s="61" t="s">
        <v>380</v>
      </c>
      <c r="C3185" s="85">
        <v>2020</v>
      </c>
      <c r="D3185" s="3">
        <v>44145</v>
      </c>
      <c r="BY3185" s="4"/>
      <c r="DN3185" s="72">
        <f t="shared" si="18"/>
        <v>0.32386958351955364</v>
      </c>
      <c r="DO3185" s="72">
        <f t="shared" si="19"/>
        <v>0.30170005297662422</v>
      </c>
      <c r="DP3185" s="72">
        <f t="shared" si="20"/>
        <v>0.32039388330141511</v>
      </c>
      <c r="DV3185" s="21">
        <v>0.32386958351955364</v>
      </c>
      <c r="DW3185" s="21">
        <v>0.30170005297662422</v>
      </c>
      <c r="DX3185" s="21">
        <v>0.32039388330141511</v>
      </c>
    </row>
    <row r="3186" spans="1:128" x14ac:dyDescent="0.25">
      <c r="A3186" s="1" t="s">
        <v>392</v>
      </c>
      <c r="B3186" s="61" t="s">
        <v>380</v>
      </c>
      <c r="C3186" s="85">
        <v>2020</v>
      </c>
      <c r="D3186" s="3">
        <v>44146</v>
      </c>
      <c r="BY3186" s="4"/>
      <c r="DN3186" s="72">
        <f t="shared" si="18"/>
        <v>0.30922075775355501</v>
      </c>
      <c r="DO3186" s="72">
        <f t="shared" si="19"/>
        <v>0.29831893169326545</v>
      </c>
      <c r="DP3186" s="72">
        <f t="shared" si="20"/>
        <v>0.31927112678140374</v>
      </c>
      <c r="DV3186" s="21">
        <v>0.30922075775355501</v>
      </c>
      <c r="DW3186" s="21">
        <v>0.29831893169326545</v>
      </c>
      <c r="DX3186" s="21">
        <v>0.31927112678140374</v>
      </c>
    </row>
    <row r="3187" spans="1:128" x14ac:dyDescent="0.25">
      <c r="A3187" s="1" t="s">
        <v>392</v>
      </c>
      <c r="B3187" s="61" t="s">
        <v>380</v>
      </c>
      <c r="C3187" s="85">
        <v>2020</v>
      </c>
      <c r="D3187" s="3">
        <v>44147</v>
      </c>
      <c r="BY3187" s="4"/>
      <c r="DN3187" s="72">
        <f t="shared" si="18"/>
        <v>0.2929281693603486</v>
      </c>
      <c r="DO3187" s="72">
        <f t="shared" si="19"/>
        <v>0.29272707726309533</v>
      </c>
      <c r="DP3187" s="72">
        <f t="shared" si="20"/>
        <v>0.31927112678140368</v>
      </c>
      <c r="DV3187" s="21">
        <v>0.2929281693603486</v>
      </c>
      <c r="DW3187" s="21">
        <v>0.29272707726309533</v>
      </c>
      <c r="DX3187" s="21">
        <v>0.31927112678140368</v>
      </c>
    </row>
    <row r="3188" spans="1:128" x14ac:dyDescent="0.25">
      <c r="A3188" s="1" t="s">
        <v>392</v>
      </c>
      <c r="B3188" s="61" t="s">
        <v>380</v>
      </c>
      <c r="C3188" s="85">
        <v>2020</v>
      </c>
      <c r="D3188" s="3">
        <v>44148</v>
      </c>
      <c r="BY3188" s="4"/>
      <c r="DN3188" s="72">
        <f t="shared" si="18"/>
        <v>0.27794092187698366</v>
      </c>
      <c r="DO3188" s="72">
        <f t="shared" si="19"/>
        <v>0.28609487782266085</v>
      </c>
      <c r="DP3188" s="72">
        <f t="shared" si="20"/>
        <v>0.31804630148684587</v>
      </c>
      <c r="DV3188" s="21">
        <v>0.27794092187698366</v>
      </c>
      <c r="DW3188" s="21">
        <v>0.28609487782266085</v>
      </c>
      <c r="DX3188" s="21">
        <v>0.31804630148684587</v>
      </c>
    </row>
    <row r="3189" spans="1:128" x14ac:dyDescent="0.25">
      <c r="A3189" s="1" t="s">
        <v>392</v>
      </c>
      <c r="B3189" s="61" t="s">
        <v>380</v>
      </c>
      <c r="C3189" s="85">
        <v>2020</v>
      </c>
      <c r="D3189" s="3">
        <v>44149</v>
      </c>
      <c r="BY3189" s="4"/>
      <c r="DN3189" s="72">
        <f t="shared" si="18"/>
        <v>0.25995622489694581</v>
      </c>
      <c r="DO3189" s="72">
        <f t="shared" si="19"/>
        <v>0.27504121208860349</v>
      </c>
      <c r="DP3189" s="72">
        <f t="shared" si="20"/>
        <v>0.31620906354500911</v>
      </c>
      <c r="DV3189" s="21">
        <v>0.25995622489694581</v>
      </c>
      <c r="DW3189" s="21">
        <v>0.27504121208860349</v>
      </c>
      <c r="DX3189" s="21">
        <v>0.31620906354500911</v>
      </c>
    </row>
    <row r="3190" spans="1:128" x14ac:dyDescent="0.25">
      <c r="A3190" s="1" t="s">
        <v>392</v>
      </c>
      <c r="B3190" s="61" t="s">
        <v>380</v>
      </c>
      <c r="C3190" s="85">
        <v>2020</v>
      </c>
      <c r="D3190" s="3">
        <v>44150</v>
      </c>
      <c r="BY3190" s="4"/>
      <c r="DN3190" s="72">
        <f t="shared" si="18"/>
        <v>0.24477559357508585</v>
      </c>
      <c r="DO3190" s="72">
        <f t="shared" si="19"/>
        <v>0.26450771885967828</v>
      </c>
      <c r="DP3190" s="72">
        <f t="shared" si="20"/>
        <v>0.31345320663225407</v>
      </c>
      <c r="DV3190" s="21">
        <v>0.24477559357508585</v>
      </c>
      <c r="DW3190" s="21">
        <v>0.26450771885967828</v>
      </c>
      <c r="DX3190" s="21">
        <v>0.31345320663225407</v>
      </c>
    </row>
    <row r="3191" spans="1:128" x14ac:dyDescent="0.25">
      <c r="A3191" s="1" t="s">
        <v>392</v>
      </c>
      <c r="B3191" s="61" t="s">
        <v>380</v>
      </c>
      <c r="C3191" s="85">
        <v>2020</v>
      </c>
      <c r="D3191" s="3">
        <v>44151</v>
      </c>
      <c r="BY3191" s="4"/>
      <c r="DN3191" s="72">
        <f t="shared" si="18"/>
        <v>0.2344779041752254</v>
      </c>
      <c r="DO3191" s="72">
        <f t="shared" si="19"/>
        <v>0.25514461376730024</v>
      </c>
      <c r="DP3191" s="72">
        <f t="shared" si="20"/>
        <v>0.31314700030861464</v>
      </c>
      <c r="DV3191" s="21">
        <v>0.2344779041752254</v>
      </c>
      <c r="DW3191" s="21">
        <v>0.25514461376730024</v>
      </c>
      <c r="DX3191" s="21">
        <v>0.31314700030861464</v>
      </c>
    </row>
    <row r="3192" spans="1:128" x14ac:dyDescent="0.25">
      <c r="A3192" s="1" t="s">
        <v>392</v>
      </c>
      <c r="B3192" s="61" t="s">
        <v>380</v>
      </c>
      <c r="C3192" s="85">
        <v>2020</v>
      </c>
      <c r="D3192" s="3">
        <v>44152</v>
      </c>
      <c r="BY3192" s="4"/>
      <c r="DN3192" s="72">
        <f t="shared" si="18"/>
        <v>0.22635578295843412</v>
      </c>
      <c r="DO3192" s="72">
        <f t="shared" si="19"/>
        <v>0.24643172430633742</v>
      </c>
      <c r="DP3192" s="72">
        <f t="shared" si="20"/>
        <v>0.30926838687584823</v>
      </c>
      <c r="DV3192" s="21">
        <v>0.22635578295843412</v>
      </c>
      <c r="DW3192" s="21">
        <v>0.24643172430633742</v>
      </c>
      <c r="DX3192" s="21">
        <v>0.30926838687584823</v>
      </c>
    </row>
    <row r="3193" spans="1:128" x14ac:dyDescent="0.25">
      <c r="A3193" s="1" t="s">
        <v>392</v>
      </c>
      <c r="B3193" s="61" t="s">
        <v>380</v>
      </c>
      <c r="C3193" s="85">
        <v>2020</v>
      </c>
      <c r="D3193" s="3">
        <v>44153</v>
      </c>
      <c r="BY3193" s="4"/>
      <c r="DN3193" s="72">
        <f t="shared" si="18"/>
        <v>0.26251856075700497</v>
      </c>
      <c r="DO3193" s="72">
        <f t="shared" si="19"/>
        <v>0.24786219869545073</v>
      </c>
      <c r="DP3193" s="72">
        <f t="shared" si="20"/>
        <v>0.30926838687584823</v>
      </c>
      <c r="DV3193" s="21">
        <v>0.26251856075700497</v>
      </c>
      <c r="DW3193" s="21">
        <v>0.24786219869545073</v>
      </c>
      <c r="DX3193" s="21">
        <v>0.30926838687584823</v>
      </c>
    </row>
    <row r="3194" spans="1:128" x14ac:dyDescent="0.25">
      <c r="A3194" s="1" t="s">
        <v>392</v>
      </c>
      <c r="B3194" s="61" t="s">
        <v>380</v>
      </c>
      <c r="C3194" s="85">
        <v>2020</v>
      </c>
      <c r="D3194" s="3">
        <v>44154</v>
      </c>
      <c r="BY3194" s="4"/>
      <c r="DN3194" s="72">
        <f t="shared" si="18"/>
        <v>0.25546005065193633</v>
      </c>
      <c r="DO3194" s="72">
        <f t="shared" si="19"/>
        <v>0.24760211244288466</v>
      </c>
      <c r="DP3194" s="72">
        <f t="shared" si="20"/>
        <v>0.30855390545402284</v>
      </c>
      <c r="DV3194" s="21">
        <v>0.25546005065193633</v>
      </c>
      <c r="DW3194" s="21">
        <v>0.24760211244288466</v>
      </c>
      <c r="DX3194" s="21">
        <v>0.30855390545402284</v>
      </c>
    </row>
    <row r="3195" spans="1:128" x14ac:dyDescent="0.25">
      <c r="A3195" s="1" t="s">
        <v>424</v>
      </c>
      <c r="B3195" t="s">
        <v>453</v>
      </c>
      <c r="C3195" s="84">
        <f>YEAR(D3195)</f>
        <v>2020</v>
      </c>
      <c r="D3195" s="3">
        <v>44131</v>
      </c>
      <c r="AI3195" s="14"/>
      <c r="AJ3195" s="14">
        <v>27.782264665771766</v>
      </c>
      <c r="AK3195" s="4">
        <v>1.2474824941350895</v>
      </c>
      <c r="AL3195" s="15">
        <v>4.4902116841180686E-2</v>
      </c>
      <c r="AU3195"/>
      <c r="BY3195" s="4"/>
      <c r="DV3195" s="72"/>
      <c r="DW3195" s="72"/>
      <c r="DX3195" s="72"/>
    </row>
    <row r="3196" spans="1:128" x14ac:dyDescent="0.25">
      <c r="A3196" s="1" t="s">
        <v>424</v>
      </c>
      <c r="B3196" t="s">
        <v>454</v>
      </c>
      <c r="C3196" s="84">
        <f t="shared" ref="C3196:C3259" si="21">YEAR(D3196)</f>
        <v>2020</v>
      </c>
      <c r="D3196" s="3">
        <v>44131</v>
      </c>
      <c r="AI3196" s="14"/>
      <c r="AJ3196" s="14">
        <v>41.617346922150652</v>
      </c>
      <c r="AK3196" s="4">
        <v>1.9060262388295783</v>
      </c>
      <c r="AL3196" s="15">
        <v>4.5798840622757332E-2</v>
      </c>
      <c r="AU3196"/>
      <c r="BY3196" s="4"/>
      <c r="DV3196" s="72"/>
      <c r="DW3196" s="72"/>
      <c r="DX3196" s="72"/>
    </row>
    <row r="3197" spans="1:128" x14ac:dyDescent="0.25">
      <c r="A3197" s="1" t="s">
        <v>424</v>
      </c>
      <c r="B3197" t="s">
        <v>455</v>
      </c>
      <c r="C3197" s="84">
        <f t="shared" si="21"/>
        <v>2020</v>
      </c>
      <c r="D3197" s="3">
        <v>44131</v>
      </c>
      <c r="AI3197" s="14"/>
      <c r="AJ3197" s="14">
        <v>56.049039100126194</v>
      </c>
      <c r="AK3197" s="4">
        <v>2.4230111584129421</v>
      </c>
      <c r="AL3197" s="15">
        <v>4.3230199791373172E-2</v>
      </c>
      <c r="AU3197"/>
    </row>
    <row r="3198" spans="1:128" x14ac:dyDescent="0.25">
      <c r="A3198" s="1" t="s">
        <v>424</v>
      </c>
      <c r="B3198" t="s">
        <v>456</v>
      </c>
      <c r="C3198" s="84">
        <f t="shared" si="21"/>
        <v>2020</v>
      </c>
      <c r="D3198" s="3">
        <v>44131</v>
      </c>
      <c r="AI3198" s="14"/>
      <c r="AJ3198" s="14">
        <v>0</v>
      </c>
      <c r="AK3198" s="4">
        <v>0</v>
      </c>
      <c r="AL3198" s="15"/>
      <c r="AU3198"/>
    </row>
    <row r="3199" spans="1:128" x14ac:dyDescent="0.25">
      <c r="A3199" s="1" t="s">
        <v>424</v>
      </c>
      <c r="B3199" t="s">
        <v>405</v>
      </c>
      <c r="C3199" s="84">
        <f t="shared" si="21"/>
        <v>2020</v>
      </c>
      <c r="D3199" s="3">
        <v>44131</v>
      </c>
      <c r="AI3199" s="14"/>
      <c r="AJ3199" s="14"/>
      <c r="AL3199" s="15"/>
      <c r="AU3199"/>
    </row>
    <row r="3200" spans="1:128" x14ac:dyDescent="0.25">
      <c r="A3200" s="1" t="s">
        <v>424</v>
      </c>
      <c r="B3200" t="s">
        <v>406</v>
      </c>
      <c r="C3200" s="84">
        <f t="shared" si="21"/>
        <v>2020</v>
      </c>
      <c r="D3200" s="3">
        <v>44131</v>
      </c>
      <c r="AI3200" s="14"/>
      <c r="AJ3200" s="14"/>
      <c r="AL3200" s="15"/>
      <c r="AU3200"/>
    </row>
    <row r="3201" spans="1:47" x14ac:dyDescent="0.25">
      <c r="A3201" s="1" t="s">
        <v>424</v>
      </c>
      <c r="B3201" t="s">
        <v>407</v>
      </c>
      <c r="C3201" s="84">
        <f t="shared" si="21"/>
        <v>2020</v>
      </c>
      <c r="D3201" s="3">
        <v>44131</v>
      </c>
      <c r="AI3201" s="14"/>
      <c r="AJ3201" s="14"/>
      <c r="AL3201" s="15"/>
      <c r="AU3201"/>
    </row>
    <row r="3202" spans="1:47" x14ac:dyDescent="0.25">
      <c r="A3202" s="1" t="s">
        <v>424</v>
      </c>
      <c r="B3202" t="s">
        <v>408</v>
      </c>
      <c r="C3202" s="84">
        <f t="shared" si="21"/>
        <v>2020</v>
      </c>
      <c r="D3202" s="3">
        <v>44131</v>
      </c>
      <c r="AI3202" s="14"/>
      <c r="AJ3202" s="14"/>
      <c r="AL3202" s="15"/>
      <c r="AU3202"/>
    </row>
    <row r="3203" spans="1:47" x14ac:dyDescent="0.25">
      <c r="A3203" s="1" t="s">
        <v>424</v>
      </c>
      <c r="B3203" t="s">
        <v>453</v>
      </c>
      <c r="C3203" s="84">
        <f t="shared" si="21"/>
        <v>2020</v>
      </c>
      <c r="D3203" s="3">
        <v>44153</v>
      </c>
      <c r="AI3203" s="14"/>
      <c r="AJ3203" s="14">
        <v>257.62964972225518</v>
      </c>
      <c r="AK3203" s="4">
        <v>6.2755629916877869</v>
      </c>
      <c r="AL3203" s="15">
        <v>2.4358853875915805E-2</v>
      </c>
      <c r="AU3203"/>
    </row>
    <row r="3204" spans="1:47" x14ac:dyDescent="0.25">
      <c r="A3204" s="1" t="s">
        <v>424</v>
      </c>
      <c r="B3204" t="s">
        <v>454</v>
      </c>
      <c r="C3204" s="84">
        <f t="shared" si="21"/>
        <v>2020</v>
      </c>
      <c r="D3204" s="3">
        <v>44153</v>
      </c>
      <c r="AI3204" s="14"/>
      <c r="AJ3204" s="14">
        <v>350.42767971324326</v>
      </c>
      <c r="AK3204" s="4">
        <v>8.2937207833646571</v>
      </c>
      <c r="AL3204" s="15">
        <v>2.3667424873946744E-2</v>
      </c>
      <c r="AU3204"/>
    </row>
    <row r="3205" spans="1:47" x14ac:dyDescent="0.25">
      <c r="A3205" s="1" t="s">
        <v>424</v>
      </c>
      <c r="B3205" t="s">
        <v>455</v>
      </c>
      <c r="C3205" s="84">
        <f t="shared" si="21"/>
        <v>2020</v>
      </c>
      <c r="D3205" s="3">
        <v>44153</v>
      </c>
      <c r="AI3205" s="14"/>
      <c r="AJ3205" s="14">
        <v>349.55092601045465</v>
      </c>
      <c r="AK3205" s="4">
        <v>7.3077669117886259</v>
      </c>
      <c r="AL3205" s="15">
        <v>2.0906158067422943E-2</v>
      </c>
      <c r="AU3205"/>
    </row>
    <row r="3206" spans="1:47" x14ac:dyDescent="0.25">
      <c r="A3206" s="1" t="s">
        <v>424</v>
      </c>
      <c r="B3206" t="s">
        <v>456</v>
      </c>
      <c r="C3206" s="84">
        <f t="shared" si="21"/>
        <v>2020</v>
      </c>
      <c r="D3206" s="3">
        <v>44153</v>
      </c>
      <c r="AI3206" s="14"/>
      <c r="AJ3206" s="14">
        <v>0</v>
      </c>
      <c r="AK3206" s="4">
        <v>0</v>
      </c>
      <c r="AL3206" s="15"/>
      <c r="AU3206"/>
    </row>
    <row r="3207" spans="1:47" x14ac:dyDescent="0.25">
      <c r="A3207" s="1" t="s">
        <v>424</v>
      </c>
      <c r="B3207" t="s">
        <v>405</v>
      </c>
      <c r="C3207" s="84">
        <f t="shared" si="21"/>
        <v>2020</v>
      </c>
      <c r="D3207" s="3">
        <v>44153</v>
      </c>
      <c r="AI3207" s="14"/>
      <c r="AJ3207" s="14"/>
      <c r="AL3207" s="15"/>
      <c r="AU3207"/>
    </row>
    <row r="3208" spans="1:47" x14ac:dyDescent="0.25">
      <c r="A3208" s="1" t="s">
        <v>424</v>
      </c>
      <c r="B3208" t="s">
        <v>406</v>
      </c>
      <c r="C3208" s="84">
        <f t="shared" si="21"/>
        <v>2020</v>
      </c>
      <c r="D3208" s="3">
        <v>44153</v>
      </c>
      <c r="AI3208" s="14"/>
      <c r="AJ3208" s="14"/>
      <c r="AL3208" s="15"/>
      <c r="AU3208"/>
    </row>
    <row r="3209" spans="1:47" x14ac:dyDescent="0.25">
      <c r="A3209" s="1" t="s">
        <v>424</v>
      </c>
      <c r="B3209" t="s">
        <v>407</v>
      </c>
      <c r="C3209" s="84">
        <f t="shared" si="21"/>
        <v>2020</v>
      </c>
      <c r="D3209" s="3">
        <v>44153</v>
      </c>
      <c r="AI3209" s="14"/>
      <c r="AJ3209" s="14"/>
      <c r="AL3209" s="15"/>
      <c r="AU3209"/>
    </row>
    <row r="3210" spans="1:47" x14ac:dyDescent="0.25">
      <c r="A3210" s="1" t="s">
        <v>424</v>
      </c>
      <c r="B3210" t="s">
        <v>408</v>
      </c>
      <c r="C3210" s="84">
        <f t="shared" si="21"/>
        <v>2020</v>
      </c>
      <c r="D3210" s="3">
        <v>44153</v>
      </c>
      <c r="AI3210" s="14"/>
      <c r="AJ3210" s="14"/>
      <c r="AL3210" s="15"/>
      <c r="AU3210"/>
    </row>
    <row r="3211" spans="1:47" x14ac:dyDescent="0.25">
      <c r="A3211" s="1" t="s">
        <v>424</v>
      </c>
      <c r="B3211" t="s">
        <v>453</v>
      </c>
      <c r="C3211" s="84">
        <f t="shared" si="21"/>
        <v>2020</v>
      </c>
      <c r="D3211" s="3">
        <v>44167</v>
      </c>
      <c r="AI3211" s="14"/>
      <c r="AJ3211" s="14">
        <v>632.62278240915191</v>
      </c>
      <c r="AK3211" s="4">
        <v>8.2886496721108003</v>
      </c>
      <c r="AL3211" s="15">
        <v>1.3102041062362619E-2</v>
      </c>
      <c r="AU3211"/>
    </row>
    <row r="3212" spans="1:47" x14ac:dyDescent="0.25">
      <c r="A3212" s="1" t="s">
        <v>424</v>
      </c>
      <c r="B3212" t="s">
        <v>454</v>
      </c>
      <c r="C3212" s="84">
        <f t="shared" si="21"/>
        <v>2020</v>
      </c>
      <c r="D3212" s="3">
        <v>44167</v>
      </c>
      <c r="AI3212" s="14"/>
      <c r="AJ3212" s="14">
        <v>739.35265655219177</v>
      </c>
      <c r="AK3212" s="4">
        <v>9.6368605231828361</v>
      </c>
      <c r="AL3212" s="15">
        <v>1.3034186646629786E-2</v>
      </c>
      <c r="AU3212"/>
    </row>
    <row r="3213" spans="1:47" x14ac:dyDescent="0.25">
      <c r="A3213" s="1" t="s">
        <v>424</v>
      </c>
      <c r="B3213" t="s">
        <v>455</v>
      </c>
      <c r="C3213" s="84">
        <f t="shared" si="21"/>
        <v>2020</v>
      </c>
      <c r="D3213" s="3">
        <v>44167</v>
      </c>
      <c r="AI3213" s="14"/>
      <c r="AJ3213" s="14">
        <v>690.94517303405894</v>
      </c>
      <c r="AK3213" s="4">
        <v>8.371304561079592</v>
      </c>
      <c r="AL3213" s="15">
        <v>1.2115729131328547E-2</v>
      </c>
      <c r="AU3213"/>
    </row>
    <row r="3214" spans="1:47" x14ac:dyDescent="0.25">
      <c r="A3214" s="1" t="s">
        <v>424</v>
      </c>
      <c r="B3214" t="s">
        <v>456</v>
      </c>
      <c r="C3214" s="84">
        <f t="shared" si="21"/>
        <v>2020</v>
      </c>
      <c r="D3214" s="3">
        <v>44167</v>
      </c>
      <c r="AI3214" s="14"/>
      <c r="AJ3214" s="14">
        <v>0</v>
      </c>
      <c r="AK3214" s="4">
        <v>0</v>
      </c>
      <c r="AL3214" s="15"/>
      <c r="AU3214"/>
    </row>
    <row r="3215" spans="1:47" x14ac:dyDescent="0.25">
      <c r="A3215" s="1" t="s">
        <v>424</v>
      </c>
      <c r="B3215" t="s">
        <v>405</v>
      </c>
      <c r="C3215" s="84">
        <f t="shared" si="21"/>
        <v>2020</v>
      </c>
      <c r="D3215" s="3">
        <v>44167</v>
      </c>
      <c r="AI3215" s="14"/>
      <c r="AJ3215" s="14"/>
      <c r="AL3215" s="15"/>
      <c r="AU3215"/>
    </row>
    <row r="3216" spans="1:47" x14ac:dyDescent="0.25">
      <c r="A3216" s="1" t="s">
        <v>424</v>
      </c>
      <c r="B3216" t="s">
        <v>406</v>
      </c>
      <c r="C3216" s="84">
        <f t="shared" si="21"/>
        <v>2020</v>
      </c>
      <c r="D3216" s="3">
        <v>44167</v>
      </c>
      <c r="AI3216" s="14"/>
      <c r="AJ3216" s="14"/>
      <c r="AL3216" s="15"/>
      <c r="AU3216"/>
    </row>
    <row r="3217" spans="1:47" x14ac:dyDescent="0.25">
      <c r="A3217" s="1" t="s">
        <v>424</v>
      </c>
      <c r="B3217" t="s">
        <v>407</v>
      </c>
      <c r="C3217" s="84">
        <f t="shared" si="21"/>
        <v>2020</v>
      </c>
      <c r="D3217" s="3">
        <v>44167</v>
      </c>
      <c r="AI3217" s="14"/>
      <c r="AJ3217" s="14"/>
      <c r="AL3217" s="15"/>
      <c r="AU3217"/>
    </row>
    <row r="3218" spans="1:47" x14ac:dyDescent="0.25">
      <c r="A3218" s="1" t="s">
        <v>424</v>
      </c>
      <c r="B3218" t="s">
        <v>408</v>
      </c>
      <c r="C3218" s="84">
        <f t="shared" si="21"/>
        <v>2020</v>
      </c>
      <c r="D3218" s="3">
        <v>44167</v>
      </c>
      <c r="AI3218" s="14"/>
      <c r="AJ3218" s="14"/>
      <c r="AL3218" s="15"/>
      <c r="AU3218"/>
    </row>
    <row r="3219" spans="1:47" x14ac:dyDescent="0.25">
      <c r="A3219" s="1" t="s">
        <v>424</v>
      </c>
      <c r="B3219" t="s">
        <v>409</v>
      </c>
      <c r="C3219" s="84">
        <f t="shared" si="21"/>
        <v>2020</v>
      </c>
      <c r="D3219" s="3">
        <v>44119</v>
      </c>
      <c r="AI3219" s="14"/>
      <c r="AJ3219" s="52">
        <v>104.87732367662461</v>
      </c>
      <c r="AK3219" s="4">
        <v>4.2484011320640267</v>
      </c>
      <c r="AL3219" s="15">
        <v>4.0508290859551398E-2</v>
      </c>
      <c r="AU3219"/>
    </row>
    <row r="3220" spans="1:47" x14ac:dyDescent="0.25">
      <c r="A3220" s="1" t="s">
        <v>424</v>
      </c>
      <c r="B3220" t="s">
        <v>410</v>
      </c>
      <c r="C3220" s="84">
        <f t="shared" si="21"/>
        <v>2020</v>
      </c>
      <c r="D3220" s="3">
        <v>44119</v>
      </c>
      <c r="AI3220" s="14"/>
      <c r="AJ3220" s="52">
        <v>195.22341673890006</v>
      </c>
      <c r="AK3220" s="4">
        <v>7.3846891150461271</v>
      </c>
      <c r="AL3220" s="15">
        <v>3.7826861338682127E-2</v>
      </c>
      <c r="AU3220"/>
    </row>
    <row r="3221" spans="1:47" x14ac:dyDescent="0.25">
      <c r="A3221" s="1" t="s">
        <v>424</v>
      </c>
      <c r="B3221" t="s">
        <v>411</v>
      </c>
      <c r="C3221" s="84">
        <f t="shared" si="21"/>
        <v>2020</v>
      </c>
      <c r="D3221" s="3">
        <v>44119</v>
      </c>
      <c r="AI3221" s="14"/>
      <c r="AJ3221" s="52">
        <v>230.52295656873102</v>
      </c>
      <c r="AK3221" s="4">
        <v>8.3318502009660342</v>
      </c>
      <c r="AL3221" s="15">
        <v>3.6143255860428249E-2</v>
      </c>
      <c r="AU3221"/>
    </row>
    <row r="3222" spans="1:47" x14ac:dyDescent="0.25">
      <c r="A3222" s="1" t="s">
        <v>424</v>
      </c>
      <c r="B3222" t="s">
        <v>412</v>
      </c>
      <c r="C3222" s="84">
        <f t="shared" si="21"/>
        <v>2020</v>
      </c>
      <c r="D3222" s="3">
        <v>44119</v>
      </c>
      <c r="AI3222" s="14"/>
      <c r="AJ3222" s="52">
        <v>0</v>
      </c>
      <c r="AK3222" s="4">
        <v>0</v>
      </c>
      <c r="AL3222" s="15"/>
      <c r="AU3222"/>
    </row>
    <row r="3223" spans="1:47" x14ac:dyDescent="0.25">
      <c r="A3223" s="1" t="s">
        <v>424</v>
      </c>
      <c r="B3223" t="s">
        <v>413</v>
      </c>
      <c r="C3223" s="84">
        <f t="shared" si="21"/>
        <v>2020</v>
      </c>
      <c r="D3223" s="3">
        <v>44119</v>
      </c>
      <c r="AI3223" s="14"/>
      <c r="AJ3223" s="52">
        <v>121.12529740124521</v>
      </c>
      <c r="AK3223" s="4">
        <v>5.1002066562905757</v>
      </c>
      <c r="AL3223" s="15">
        <v>4.2106865912538469E-2</v>
      </c>
      <c r="AU3223"/>
    </row>
    <row r="3224" spans="1:47" x14ac:dyDescent="0.25">
      <c r="A3224" s="1" t="s">
        <v>424</v>
      </c>
      <c r="B3224" t="s">
        <v>414</v>
      </c>
      <c r="C3224" s="84">
        <f t="shared" si="21"/>
        <v>2020</v>
      </c>
      <c r="D3224" s="3">
        <v>44119</v>
      </c>
      <c r="AI3224" s="14"/>
      <c r="AJ3224" s="52">
        <v>188.8426050248226</v>
      </c>
      <c r="AK3224" s="4">
        <v>7.415156303061444</v>
      </c>
      <c r="AL3224" s="15">
        <v>3.926633135614048E-2</v>
      </c>
      <c r="AU3224"/>
    </row>
    <row r="3225" spans="1:47" x14ac:dyDescent="0.25">
      <c r="A3225" s="1" t="s">
        <v>424</v>
      </c>
      <c r="B3225" t="s">
        <v>415</v>
      </c>
      <c r="C3225" s="84">
        <f t="shared" si="21"/>
        <v>2020</v>
      </c>
      <c r="D3225" s="3">
        <v>44119</v>
      </c>
      <c r="AI3225" s="14"/>
      <c r="AJ3225" s="52">
        <v>231.02187431129195</v>
      </c>
      <c r="AK3225" s="4">
        <v>8.1232666824524795</v>
      </c>
      <c r="AL3225" s="15">
        <v>3.5162326973015252E-2</v>
      </c>
      <c r="AU3225"/>
    </row>
    <row r="3226" spans="1:47" x14ac:dyDescent="0.25">
      <c r="A3226" s="1" t="s">
        <v>424</v>
      </c>
      <c r="B3226" t="s">
        <v>416</v>
      </c>
      <c r="C3226" s="84">
        <f t="shared" si="21"/>
        <v>2020</v>
      </c>
      <c r="D3226" s="3">
        <v>44119</v>
      </c>
      <c r="AI3226" s="14"/>
      <c r="AJ3226" s="52">
        <v>0</v>
      </c>
      <c r="AK3226" s="4">
        <v>0</v>
      </c>
      <c r="AL3226" s="15"/>
      <c r="AU3226"/>
    </row>
    <row r="3227" spans="1:47" x14ac:dyDescent="0.25">
      <c r="A3227" s="1" t="s">
        <v>424</v>
      </c>
      <c r="B3227" t="s">
        <v>409</v>
      </c>
      <c r="C3227" s="84">
        <f t="shared" si="21"/>
        <v>2020</v>
      </c>
      <c r="D3227" s="3">
        <v>44137</v>
      </c>
      <c r="AI3227" s="14"/>
      <c r="AJ3227" s="52">
        <v>404.76718914713581</v>
      </c>
      <c r="AK3227" s="4">
        <v>9.8485590665202292</v>
      </c>
      <c r="AL3227" s="15">
        <v>2.4331416504563087E-2</v>
      </c>
      <c r="AU3227"/>
    </row>
    <row r="3228" spans="1:47" x14ac:dyDescent="0.25">
      <c r="A3228" s="1" t="s">
        <v>424</v>
      </c>
      <c r="B3228" t="s">
        <v>410</v>
      </c>
      <c r="C3228" s="84">
        <f t="shared" si="21"/>
        <v>2020</v>
      </c>
      <c r="D3228" s="3">
        <v>44137</v>
      </c>
      <c r="AI3228" s="14"/>
      <c r="AJ3228" s="52">
        <v>540.90833235585092</v>
      </c>
      <c r="AK3228" s="4">
        <v>11.830597442464725</v>
      </c>
      <c r="AL3228" s="15">
        <v>2.1871723422965599E-2</v>
      </c>
      <c r="AU3228"/>
    </row>
    <row r="3229" spans="1:47" x14ac:dyDescent="0.25">
      <c r="A3229" s="1" t="s">
        <v>424</v>
      </c>
      <c r="B3229" t="s">
        <v>411</v>
      </c>
      <c r="C3229" s="84">
        <f t="shared" si="21"/>
        <v>2020</v>
      </c>
      <c r="D3229" s="3">
        <v>44137</v>
      </c>
      <c r="AI3229" s="14"/>
      <c r="AJ3229" s="52">
        <v>682.76221452227151</v>
      </c>
      <c r="AK3229" s="4">
        <v>15.005500684893173</v>
      </c>
      <c r="AL3229" s="15">
        <v>2.1977637844813241E-2</v>
      </c>
      <c r="AU3229"/>
    </row>
    <row r="3230" spans="1:47" x14ac:dyDescent="0.25">
      <c r="A3230" s="1" t="s">
        <v>424</v>
      </c>
      <c r="B3230" t="s">
        <v>412</v>
      </c>
      <c r="C3230" s="84">
        <f t="shared" si="21"/>
        <v>2020</v>
      </c>
      <c r="D3230" s="3">
        <v>44137</v>
      </c>
      <c r="AI3230" s="14"/>
      <c r="AJ3230" s="52">
        <v>0</v>
      </c>
      <c r="AK3230" s="4">
        <v>0</v>
      </c>
      <c r="AL3230" s="15"/>
      <c r="AU3230"/>
    </row>
    <row r="3231" spans="1:47" x14ac:dyDescent="0.25">
      <c r="A3231" s="1" t="s">
        <v>424</v>
      </c>
      <c r="B3231" t="s">
        <v>413</v>
      </c>
      <c r="C3231" s="84">
        <f t="shared" si="21"/>
        <v>2020</v>
      </c>
      <c r="D3231" s="3">
        <v>44137</v>
      </c>
      <c r="AI3231" s="14"/>
      <c r="AJ3231" s="52">
        <v>445.53560124837838</v>
      </c>
      <c r="AK3231" s="4">
        <v>11.267025234154888</v>
      </c>
      <c r="AL3231" s="15">
        <v>2.5288720368439682E-2</v>
      </c>
      <c r="AU3231"/>
    </row>
    <row r="3232" spans="1:47" x14ac:dyDescent="0.25">
      <c r="A3232" s="1" t="s">
        <v>424</v>
      </c>
      <c r="B3232" t="s">
        <v>414</v>
      </c>
      <c r="C3232" s="84">
        <f t="shared" si="21"/>
        <v>2020</v>
      </c>
      <c r="D3232" s="3">
        <v>44137</v>
      </c>
      <c r="AI3232" s="14"/>
      <c r="AJ3232" s="52">
        <v>573.34886508864099</v>
      </c>
      <c r="AK3232" s="4">
        <v>12.693482397368676</v>
      </c>
      <c r="AL3232" s="15">
        <v>2.2139195122338362E-2</v>
      </c>
      <c r="AU3232"/>
    </row>
    <row r="3233" spans="1:47" x14ac:dyDescent="0.25">
      <c r="A3233" s="1" t="s">
        <v>424</v>
      </c>
      <c r="B3233" t="s">
        <v>415</v>
      </c>
      <c r="C3233" s="84">
        <f t="shared" si="21"/>
        <v>2020</v>
      </c>
      <c r="D3233" s="3">
        <v>44137</v>
      </c>
      <c r="AI3233" s="14"/>
      <c r="AJ3233" s="52">
        <v>619.17915508123428</v>
      </c>
      <c r="AK3233" s="4">
        <v>13.164959694907463</v>
      </c>
      <c r="AL3233" s="15">
        <v>2.1261955585666095E-2</v>
      </c>
      <c r="AU3233"/>
    </row>
    <row r="3234" spans="1:47" x14ac:dyDescent="0.25">
      <c r="A3234" s="1" t="s">
        <v>424</v>
      </c>
      <c r="B3234" t="s">
        <v>416</v>
      </c>
      <c r="C3234" s="84">
        <f t="shared" si="21"/>
        <v>2020</v>
      </c>
      <c r="D3234" s="3">
        <v>44137</v>
      </c>
      <c r="AI3234" s="14"/>
      <c r="AJ3234" s="52">
        <v>0</v>
      </c>
      <c r="AK3234" s="4">
        <v>0</v>
      </c>
      <c r="AL3234" s="15"/>
      <c r="AU3234"/>
    </row>
    <row r="3235" spans="1:47" x14ac:dyDescent="0.25">
      <c r="A3235" s="1" t="s">
        <v>424</v>
      </c>
      <c r="B3235" t="s">
        <v>409</v>
      </c>
      <c r="C3235" s="84">
        <f t="shared" si="21"/>
        <v>2020</v>
      </c>
      <c r="D3235" s="67">
        <v>44144</v>
      </c>
      <c r="AI3235" s="14"/>
      <c r="AJ3235" s="52">
        <v>600.11458250747933</v>
      </c>
      <c r="AK3235" s="4">
        <v>11.011267263048691</v>
      </c>
      <c r="AL3235" s="15">
        <v>1.8348608055881486E-2</v>
      </c>
      <c r="AU3235"/>
    </row>
    <row r="3236" spans="1:47" x14ac:dyDescent="0.25">
      <c r="A3236" s="1" t="s">
        <v>424</v>
      </c>
      <c r="B3236" t="s">
        <v>410</v>
      </c>
      <c r="C3236" s="84">
        <f t="shared" si="21"/>
        <v>2020</v>
      </c>
      <c r="D3236" s="67">
        <v>44144</v>
      </c>
      <c r="AI3236" s="14"/>
      <c r="AJ3236" s="52">
        <v>765.49015334646333</v>
      </c>
      <c r="AK3236" s="4">
        <v>13.789744266605075</v>
      </c>
      <c r="AL3236" s="15">
        <v>1.8014267337497405E-2</v>
      </c>
      <c r="AU3236"/>
    </row>
    <row r="3237" spans="1:47" x14ac:dyDescent="0.25">
      <c r="A3237" s="1" t="s">
        <v>424</v>
      </c>
      <c r="B3237" t="s">
        <v>411</v>
      </c>
      <c r="C3237" s="84">
        <f t="shared" si="21"/>
        <v>2020</v>
      </c>
      <c r="D3237" s="67">
        <v>44144</v>
      </c>
      <c r="AI3237" s="14"/>
      <c r="AJ3237" s="52">
        <v>821.28566469233306</v>
      </c>
      <c r="AK3237" s="4">
        <v>15.178933640316478</v>
      </c>
      <c r="AL3237" s="15">
        <v>1.8481917185298437E-2</v>
      </c>
      <c r="AU3237"/>
    </row>
    <row r="3238" spans="1:47" x14ac:dyDescent="0.25">
      <c r="A3238" s="1" t="s">
        <v>424</v>
      </c>
      <c r="B3238" t="s">
        <v>412</v>
      </c>
      <c r="C3238" s="84">
        <f t="shared" si="21"/>
        <v>2020</v>
      </c>
      <c r="D3238" s="67">
        <v>44144</v>
      </c>
      <c r="AI3238" s="14"/>
      <c r="AJ3238" s="52">
        <v>0</v>
      </c>
      <c r="AK3238" s="4">
        <v>0</v>
      </c>
      <c r="AL3238" s="15"/>
      <c r="AU3238"/>
    </row>
    <row r="3239" spans="1:47" x14ac:dyDescent="0.25">
      <c r="A3239" s="1" t="s">
        <v>424</v>
      </c>
      <c r="B3239" t="s">
        <v>413</v>
      </c>
      <c r="C3239" s="84">
        <f t="shared" si="21"/>
        <v>2020</v>
      </c>
      <c r="D3239" s="67">
        <v>44144</v>
      </c>
      <c r="AI3239" s="14"/>
      <c r="AJ3239" s="52">
        <v>651.83862468767779</v>
      </c>
      <c r="AK3239" s="4">
        <v>12.421078630025931</v>
      </c>
      <c r="AL3239" s="15">
        <v>1.9055450474382937E-2</v>
      </c>
      <c r="AU3239"/>
    </row>
    <row r="3240" spans="1:47" x14ac:dyDescent="0.25">
      <c r="A3240" s="1" t="s">
        <v>424</v>
      </c>
      <c r="B3240" t="s">
        <v>414</v>
      </c>
      <c r="C3240" s="84">
        <f t="shared" si="21"/>
        <v>2020</v>
      </c>
      <c r="D3240" s="67">
        <v>44144</v>
      </c>
      <c r="AI3240" s="14"/>
      <c r="AJ3240" s="52">
        <v>722.98917564413102</v>
      </c>
      <c r="AK3240" s="4">
        <v>12.738797155752806</v>
      </c>
      <c r="AL3240" s="15">
        <v>1.7619623619404067E-2</v>
      </c>
      <c r="AU3240"/>
    </row>
    <row r="3241" spans="1:47" x14ac:dyDescent="0.25">
      <c r="A3241" s="1" t="s">
        <v>424</v>
      </c>
      <c r="B3241" t="s">
        <v>415</v>
      </c>
      <c r="C3241" s="84">
        <f t="shared" si="21"/>
        <v>2020</v>
      </c>
      <c r="D3241" s="67">
        <v>44144</v>
      </c>
      <c r="AI3241" s="14"/>
      <c r="AJ3241" s="52">
        <v>843.26047643245442</v>
      </c>
      <c r="AK3241" s="4">
        <v>15.695418769417667</v>
      </c>
      <c r="AL3241" s="15">
        <v>1.8612776488493327E-2</v>
      </c>
      <c r="AU3241"/>
    </row>
    <row r="3242" spans="1:47" x14ac:dyDescent="0.25">
      <c r="A3242" s="1" t="s">
        <v>424</v>
      </c>
      <c r="B3242" t="s">
        <v>416</v>
      </c>
      <c r="C3242" s="84">
        <f t="shared" si="21"/>
        <v>2020</v>
      </c>
      <c r="D3242" s="67">
        <v>44144</v>
      </c>
      <c r="AI3242" s="14"/>
      <c r="AJ3242" s="14">
        <v>0</v>
      </c>
      <c r="AK3242" s="4">
        <v>0</v>
      </c>
      <c r="AL3242" s="15"/>
      <c r="AU3242"/>
    </row>
    <row r="3243" spans="1:47" x14ac:dyDescent="0.25">
      <c r="A3243" s="1" t="s">
        <v>424</v>
      </c>
      <c r="B3243" t="s">
        <v>451</v>
      </c>
      <c r="C3243" s="84">
        <f t="shared" si="21"/>
        <v>2020</v>
      </c>
      <c r="D3243" s="54">
        <v>44117</v>
      </c>
      <c r="AI3243" s="14"/>
      <c r="AJ3243" s="14">
        <v>23.221522765606842</v>
      </c>
      <c r="AK3243" s="4">
        <v>0.79730472893738102</v>
      </c>
      <c r="AL3243" s="15">
        <v>3.433473062835745E-2</v>
      </c>
      <c r="AU3243"/>
    </row>
    <row r="3244" spans="1:47" x14ac:dyDescent="0.25">
      <c r="A3244" s="1" t="s">
        <v>424</v>
      </c>
      <c r="B3244" t="s">
        <v>451</v>
      </c>
      <c r="C3244" s="84">
        <f t="shared" si="21"/>
        <v>2020</v>
      </c>
      <c r="D3244" s="3">
        <v>44138</v>
      </c>
      <c r="AI3244" s="14"/>
      <c r="AJ3244" s="14">
        <v>130.45309016968068</v>
      </c>
      <c r="AK3244" s="4">
        <v>3.909099345523972</v>
      </c>
      <c r="AL3244" s="15">
        <v>2.9965555744516256E-2</v>
      </c>
      <c r="AU3244"/>
    </row>
    <row r="3245" spans="1:47" x14ac:dyDescent="0.25">
      <c r="A3245" s="1" t="s">
        <v>424</v>
      </c>
      <c r="B3245" t="s">
        <v>451</v>
      </c>
      <c r="C3245" s="84">
        <f t="shared" si="21"/>
        <v>2020</v>
      </c>
      <c r="D3245" s="3">
        <v>44159</v>
      </c>
      <c r="AI3245" s="14"/>
      <c r="AJ3245" s="14">
        <v>516.18316936313647</v>
      </c>
      <c r="AK3245" s="4">
        <v>6.1249178822984023</v>
      </c>
      <c r="AL3245" s="15">
        <v>1.1865783787284825E-2</v>
      </c>
      <c r="AU3245"/>
    </row>
    <row r="3246" spans="1:47" x14ac:dyDescent="0.25">
      <c r="A3246" s="1" t="s">
        <v>424</v>
      </c>
      <c r="B3246" s="18" t="s">
        <v>456</v>
      </c>
      <c r="C3246" s="84">
        <f t="shared" si="21"/>
        <v>2020</v>
      </c>
      <c r="D3246" s="75">
        <v>44071</v>
      </c>
      <c r="AI3246" s="14"/>
      <c r="AJ3246" s="19"/>
      <c r="AK3246" s="50"/>
      <c r="AL3246" s="21"/>
      <c r="AU3246" s="20">
        <v>0</v>
      </c>
    </row>
    <row r="3247" spans="1:47" x14ac:dyDescent="0.25">
      <c r="A3247" s="1" t="s">
        <v>424</v>
      </c>
      <c r="B3247" s="18" t="s">
        <v>456</v>
      </c>
      <c r="C3247" s="84">
        <f t="shared" si="21"/>
        <v>2020</v>
      </c>
      <c r="D3247" s="75">
        <v>44095</v>
      </c>
      <c r="AI3247" s="14"/>
      <c r="AJ3247" s="19"/>
      <c r="AK3247" s="50"/>
      <c r="AL3247" s="21"/>
      <c r="AU3247" s="20">
        <v>0</v>
      </c>
    </row>
    <row r="3248" spans="1:47" x14ac:dyDescent="0.25">
      <c r="A3248" s="1" t="s">
        <v>424</v>
      </c>
      <c r="B3248" s="18" t="s">
        <v>456</v>
      </c>
      <c r="C3248" s="84">
        <f t="shared" si="21"/>
        <v>2020</v>
      </c>
      <c r="D3248" s="75">
        <v>44102</v>
      </c>
      <c r="AI3248" s="14"/>
      <c r="AJ3248" s="19"/>
      <c r="AK3248" s="50"/>
      <c r="AL3248" s="21"/>
      <c r="AU3248" s="20">
        <v>0</v>
      </c>
    </row>
    <row r="3249" spans="1:47" x14ac:dyDescent="0.25">
      <c r="A3249" s="1" t="s">
        <v>424</v>
      </c>
      <c r="B3249" s="18" t="s">
        <v>456</v>
      </c>
      <c r="C3249" s="84">
        <f t="shared" si="21"/>
        <v>2020</v>
      </c>
      <c r="D3249" s="75">
        <v>44111</v>
      </c>
      <c r="AI3249" s="14"/>
      <c r="AJ3249" s="19"/>
      <c r="AK3249" s="50"/>
      <c r="AL3249" s="21"/>
      <c r="AU3249" s="20">
        <v>0</v>
      </c>
    </row>
    <row r="3250" spans="1:47" x14ac:dyDescent="0.25">
      <c r="A3250" s="1" t="s">
        <v>424</v>
      </c>
      <c r="B3250" s="18" t="s">
        <v>456</v>
      </c>
      <c r="C3250" s="84">
        <f t="shared" si="21"/>
        <v>2020</v>
      </c>
      <c r="D3250" s="75">
        <v>44116</v>
      </c>
      <c r="AI3250" s="14"/>
      <c r="AJ3250" s="19"/>
      <c r="AK3250" s="50"/>
      <c r="AL3250" s="21"/>
      <c r="AU3250" s="20">
        <v>0</v>
      </c>
    </row>
    <row r="3251" spans="1:47" x14ac:dyDescent="0.25">
      <c r="A3251" s="1" t="s">
        <v>424</v>
      </c>
      <c r="B3251" s="18" t="s">
        <v>456</v>
      </c>
      <c r="C3251" s="84">
        <f t="shared" si="21"/>
        <v>2020</v>
      </c>
      <c r="D3251" s="75">
        <v>44123</v>
      </c>
      <c r="AI3251" s="14"/>
      <c r="AJ3251" s="19"/>
      <c r="AK3251" s="50"/>
      <c r="AL3251" s="21"/>
      <c r="AU3251" s="20">
        <v>0</v>
      </c>
    </row>
    <row r="3252" spans="1:47" x14ac:dyDescent="0.25">
      <c r="A3252" s="1" t="s">
        <v>424</v>
      </c>
      <c r="B3252" s="18" t="s">
        <v>456</v>
      </c>
      <c r="C3252" s="84">
        <f t="shared" si="21"/>
        <v>2020</v>
      </c>
      <c r="D3252" s="75">
        <v>44131</v>
      </c>
      <c r="AI3252" s="14"/>
      <c r="AJ3252" s="19"/>
      <c r="AK3252" s="50"/>
      <c r="AL3252" s="21"/>
      <c r="AU3252" s="20">
        <v>0</v>
      </c>
    </row>
    <row r="3253" spans="1:47" x14ac:dyDescent="0.25">
      <c r="A3253" s="1" t="s">
        <v>424</v>
      </c>
      <c r="B3253" s="18" t="s">
        <v>456</v>
      </c>
      <c r="C3253" s="84">
        <f t="shared" si="21"/>
        <v>2020</v>
      </c>
      <c r="D3253" s="75">
        <v>44137</v>
      </c>
      <c r="AI3253" s="14"/>
      <c r="AJ3253" s="19"/>
      <c r="AK3253" s="50"/>
      <c r="AL3253" s="21"/>
      <c r="AU3253" s="20">
        <v>0</v>
      </c>
    </row>
    <row r="3254" spans="1:47" x14ac:dyDescent="0.25">
      <c r="A3254" s="1" t="s">
        <v>424</v>
      </c>
      <c r="B3254" s="18" t="s">
        <v>456</v>
      </c>
      <c r="C3254" s="84">
        <f t="shared" si="21"/>
        <v>2020</v>
      </c>
      <c r="D3254" s="75">
        <v>44144</v>
      </c>
      <c r="AI3254" s="14"/>
      <c r="AJ3254" s="19"/>
      <c r="AK3254" s="50"/>
      <c r="AL3254" s="21"/>
      <c r="AU3254" s="20">
        <v>0</v>
      </c>
    </row>
    <row r="3255" spans="1:47" x14ac:dyDescent="0.25">
      <c r="A3255" s="1" t="s">
        <v>424</v>
      </c>
      <c r="B3255" s="18" t="s">
        <v>456</v>
      </c>
      <c r="C3255" s="84">
        <f t="shared" si="21"/>
        <v>2020</v>
      </c>
      <c r="D3255" s="75">
        <v>44151</v>
      </c>
      <c r="AI3255" s="14"/>
      <c r="AJ3255" s="19"/>
      <c r="AK3255" s="50"/>
      <c r="AL3255" s="21"/>
      <c r="AU3255" s="20">
        <v>0</v>
      </c>
    </row>
    <row r="3256" spans="1:47" x14ac:dyDescent="0.25">
      <c r="A3256" s="1" t="s">
        <v>424</v>
      </c>
      <c r="B3256" s="18" t="s">
        <v>456</v>
      </c>
      <c r="C3256" s="84">
        <f t="shared" si="21"/>
        <v>2020</v>
      </c>
      <c r="D3256" s="75">
        <v>44159</v>
      </c>
      <c r="AI3256" s="14"/>
      <c r="AJ3256" s="19"/>
      <c r="AK3256" s="50"/>
      <c r="AL3256" s="21"/>
      <c r="AU3256" s="20">
        <v>0</v>
      </c>
    </row>
    <row r="3257" spans="1:47" x14ac:dyDescent="0.25">
      <c r="A3257" s="1" t="s">
        <v>424</v>
      </c>
      <c r="B3257" t="s">
        <v>453</v>
      </c>
      <c r="C3257" s="84">
        <f t="shared" si="21"/>
        <v>2020</v>
      </c>
      <c r="D3257" s="3">
        <v>44071</v>
      </c>
      <c r="AI3257" s="14"/>
      <c r="AJ3257" s="14"/>
      <c r="AL3257" s="15"/>
      <c r="AU3257" s="22">
        <v>0</v>
      </c>
    </row>
    <row r="3258" spans="1:47" x14ac:dyDescent="0.25">
      <c r="A3258" s="1" t="s">
        <v>424</v>
      </c>
      <c r="B3258" t="s">
        <v>453</v>
      </c>
      <c r="C3258" s="84">
        <f t="shared" si="21"/>
        <v>2020</v>
      </c>
      <c r="D3258" s="3">
        <v>44095</v>
      </c>
      <c r="AI3258" s="14"/>
      <c r="AJ3258" s="14"/>
      <c r="AL3258" s="15"/>
      <c r="AU3258" s="22">
        <v>0.16500000000000001</v>
      </c>
    </row>
    <row r="3259" spans="1:47" x14ac:dyDescent="0.25">
      <c r="A3259" s="1" t="s">
        <v>424</v>
      </c>
      <c r="B3259" t="s">
        <v>453</v>
      </c>
      <c r="C3259" s="84">
        <f t="shared" si="21"/>
        <v>2020</v>
      </c>
      <c r="D3259" s="3">
        <v>44102</v>
      </c>
      <c r="AI3259" s="14"/>
      <c r="AJ3259" s="14"/>
      <c r="AL3259" s="15"/>
      <c r="AU3259" s="22">
        <v>0.20250000000000001</v>
      </c>
    </row>
    <row r="3260" spans="1:47" x14ac:dyDescent="0.25">
      <c r="A3260" s="1" t="s">
        <v>424</v>
      </c>
      <c r="B3260" t="s">
        <v>453</v>
      </c>
      <c r="C3260" s="84">
        <f t="shared" ref="C3260:C3323" si="22">YEAR(D3260)</f>
        <v>2020</v>
      </c>
      <c r="D3260" s="3">
        <v>44111</v>
      </c>
      <c r="AI3260" s="14"/>
      <c r="AJ3260" s="14"/>
      <c r="AL3260" s="15"/>
      <c r="AU3260" s="22">
        <v>0.19500000000000001</v>
      </c>
    </row>
    <row r="3261" spans="1:47" x14ac:dyDescent="0.25">
      <c r="A3261" s="1" t="s">
        <v>424</v>
      </c>
      <c r="B3261" t="s">
        <v>453</v>
      </c>
      <c r="C3261" s="84">
        <f t="shared" si="22"/>
        <v>2020</v>
      </c>
      <c r="D3261" s="3">
        <v>44116</v>
      </c>
      <c r="AI3261" s="14"/>
      <c r="AJ3261" s="14"/>
      <c r="AL3261" s="15"/>
      <c r="AU3261" s="22">
        <v>0.215</v>
      </c>
    </row>
    <row r="3262" spans="1:47" x14ac:dyDescent="0.25">
      <c r="A3262" s="1" t="s">
        <v>424</v>
      </c>
      <c r="B3262" t="s">
        <v>453</v>
      </c>
      <c r="C3262" s="84">
        <f t="shared" si="22"/>
        <v>2020</v>
      </c>
      <c r="D3262" s="3">
        <v>44123</v>
      </c>
      <c r="AI3262" s="14"/>
      <c r="AJ3262" s="14"/>
      <c r="AL3262" s="15"/>
      <c r="AU3262" s="22">
        <v>0.28000000000000003</v>
      </c>
    </row>
    <row r="3263" spans="1:47" x14ac:dyDescent="0.25">
      <c r="A3263" s="1" t="s">
        <v>424</v>
      </c>
      <c r="B3263" t="s">
        <v>453</v>
      </c>
      <c r="C3263" s="84">
        <f t="shared" si="22"/>
        <v>2020</v>
      </c>
      <c r="D3263" s="3">
        <v>44131</v>
      </c>
      <c r="AI3263" s="14"/>
      <c r="AJ3263" s="14"/>
      <c r="AL3263" s="15"/>
      <c r="AU3263" s="22">
        <v>0.41</v>
      </c>
    </row>
    <row r="3264" spans="1:47" x14ac:dyDescent="0.25">
      <c r="A3264" s="1" t="s">
        <v>424</v>
      </c>
      <c r="B3264" t="s">
        <v>453</v>
      </c>
      <c r="C3264" s="84">
        <f t="shared" si="22"/>
        <v>2020</v>
      </c>
      <c r="D3264" s="3">
        <v>44137</v>
      </c>
      <c r="AI3264" s="14"/>
      <c r="AJ3264" s="14"/>
      <c r="AL3264" s="15"/>
      <c r="AU3264" s="22">
        <v>0.53</v>
      </c>
    </row>
    <row r="3265" spans="1:47" x14ac:dyDescent="0.25">
      <c r="A3265" s="1" t="s">
        <v>424</v>
      </c>
      <c r="B3265" t="s">
        <v>453</v>
      </c>
      <c r="C3265" s="84">
        <f t="shared" si="22"/>
        <v>2020</v>
      </c>
      <c r="D3265" s="3">
        <v>44144</v>
      </c>
      <c r="AI3265" s="14"/>
      <c r="AJ3265" s="14"/>
      <c r="AL3265" s="15"/>
      <c r="AU3265" s="22">
        <v>0.57999999999999996</v>
      </c>
    </row>
    <row r="3266" spans="1:47" x14ac:dyDescent="0.25">
      <c r="A3266" s="1" t="s">
        <v>424</v>
      </c>
      <c r="B3266" t="s">
        <v>453</v>
      </c>
      <c r="C3266" s="84">
        <f t="shared" si="22"/>
        <v>2020</v>
      </c>
      <c r="D3266" s="3">
        <v>44151</v>
      </c>
      <c r="AI3266" s="14"/>
      <c r="AJ3266" s="14"/>
      <c r="AL3266" s="15"/>
      <c r="AU3266" s="22">
        <v>0.62</v>
      </c>
    </row>
    <row r="3267" spans="1:47" x14ac:dyDescent="0.25">
      <c r="A3267" s="1" t="s">
        <v>424</v>
      </c>
      <c r="B3267" t="s">
        <v>453</v>
      </c>
      <c r="C3267" s="84">
        <f t="shared" si="22"/>
        <v>2020</v>
      </c>
      <c r="D3267" s="3">
        <v>44159</v>
      </c>
      <c r="AI3267" s="14"/>
      <c r="AJ3267" s="14"/>
      <c r="AL3267" s="15"/>
      <c r="AU3267" s="22">
        <v>0.67249999999999999</v>
      </c>
    </row>
    <row r="3268" spans="1:47" x14ac:dyDescent="0.25">
      <c r="A3268" s="1" t="s">
        <v>424</v>
      </c>
      <c r="B3268" t="s">
        <v>454</v>
      </c>
      <c r="C3268" s="84">
        <f t="shared" si="22"/>
        <v>2020</v>
      </c>
      <c r="D3268" s="3">
        <v>44071</v>
      </c>
      <c r="AI3268" s="14"/>
      <c r="AJ3268" s="14"/>
      <c r="AL3268" s="15"/>
      <c r="AU3268" s="22">
        <v>0</v>
      </c>
    </row>
    <row r="3269" spans="1:47" x14ac:dyDescent="0.25">
      <c r="A3269" s="1" t="s">
        <v>424</v>
      </c>
      <c r="B3269" t="s">
        <v>454</v>
      </c>
      <c r="C3269" s="84">
        <f t="shared" si="22"/>
        <v>2020</v>
      </c>
      <c r="D3269" s="3">
        <v>44095</v>
      </c>
      <c r="AI3269" s="14"/>
      <c r="AJ3269" s="14"/>
      <c r="AL3269" s="15"/>
      <c r="AU3269" s="22">
        <v>0.17</v>
      </c>
    </row>
    <row r="3270" spans="1:47" x14ac:dyDescent="0.25">
      <c r="A3270" s="1" t="s">
        <v>424</v>
      </c>
      <c r="B3270" t="s">
        <v>454</v>
      </c>
      <c r="C3270" s="84">
        <f t="shared" si="22"/>
        <v>2020</v>
      </c>
      <c r="D3270" s="3">
        <v>44102</v>
      </c>
      <c r="AI3270" s="14"/>
      <c r="AJ3270" s="14"/>
      <c r="AL3270" s="15"/>
      <c r="AU3270" s="22">
        <v>0.2</v>
      </c>
    </row>
    <row r="3271" spans="1:47" x14ac:dyDescent="0.25">
      <c r="A3271" s="1" t="s">
        <v>424</v>
      </c>
      <c r="B3271" t="s">
        <v>454</v>
      </c>
      <c r="C3271" s="84">
        <f t="shared" si="22"/>
        <v>2020</v>
      </c>
      <c r="D3271" s="3">
        <v>44111</v>
      </c>
      <c r="AI3271" s="14"/>
      <c r="AJ3271" s="14"/>
      <c r="AL3271" s="15"/>
      <c r="AU3271" s="22">
        <v>0.21</v>
      </c>
    </row>
    <row r="3272" spans="1:47" x14ac:dyDescent="0.25">
      <c r="A3272" s="1" t="s">
        <v>424</v>
      </c>
      <c r="B3272" t="s">
        <v>454</v>
      </c>
      <c r="C3272" s="84">
        <f t="shared" si="22"/>
        <v>2020</v>
      </c>
      <c r="D3272" s="3">
        <v>44116</v>
      </c>
      <c r="AI3272" s="14"/>
      <c r="AJ3272" s="14"/>
      <c r="AL3272" s="15"/>
      <c r="AU3272" s="22">
        <v>0.22</v>
      </c>
    </row>
    <row r="3273" spans="1:47" x14ac:dyDescent="0.25">
      <c r="A3273" s="1" t="s">
        <v>424</v>
      </c>
      <c r="B3273" t="s">
        <v>454</v>
      </c>
      <c r="C3273" s="84">
        <f t="shared" si="22"/>
        <v>2020</v>
      </c>
      <c r="D3273" s="3">
        <v>44123</v>
      </c>
      <c r="AI3273" s="14"/>
      <c r="AJ3273" s="14"/>
      <c r="AL3273" s="15"/>
      <c r="AU3273" s="22">
        <v>0.27250000000000002</v>
      </c>
    </row>
    <row r="3274" spans="1:47" x14ac:dyDescent="0.25">
      <c r="A3274" s="1" t="s">
        <v>424</v>
      </c>
      <c r="B3274" t="s">
        <v>454</v>
      </c>
      <c r="C3274" s="84">
        <f t="shared" si="22"/>
        <v>2020</v>
      </c>
      <c r="D3274" s="3">
        <v>44131</v>
      </c>
      <c r="AI3274" s="14"/>
      <c r="AJ3274" s="14"/>
      <c r="AL3274" s="15"/>
      <c r="AU3274" s="22">
        <v>0.42</v>
      </c>
    </row>
    <row r="3275" spans="1:47" x14ac:dyDescent="0.25">
      <c r="A3275" s="1" t="s">
        <v>424</v>
      </c>
      <c r="B3275" t="s">
        <v>454</v>
      </c>
      <c r="C3275" s="84">
        <f t="shared" si="22"/>
        <v>2020</v>
      </c>
      <c r="D3275" s="3">
        <v>44137</v>
      </c>
      <c r="AI3275" s="14"/>
      <c r="AJ3275" s="14"/>
      <c r="AL3275" s="15"/>
      <c r="AU3275" s="22">
        <v>0.57999999999999996</v>
      </c>
    </row>
    <row r="3276" spans="1:47" x14ac:dyDescent="0.25">
      <c r="A3276" s="1" t="s">
        <v>424</v>
      </c>
      <c r="B3276" t="s">
        <v>454</v>
      </c>
      <c r="C3276" s="84">
        <f t="shared" si="22"/>
        <v>2020</v>
      </c>
      <c r="D3276" s="3">
        <v>44144</v>
      </c>
      <c r="AI3276" s="14"/>
      <c r="AJ3276" s="14"/>
      <c r="AL3276" s="15"/>
      <c r="AU3276" s="22">
        <v>0.66499999999999992</v>
      </c>
    </row>
    <row r="3277" spans="1:47" x14ac:dyDescent="0.25">
      <c r="A3277" s="1" t="s">
        <v>424</v>
      </c>
      <c r="B3277" t="s">
        <v>454</v>
      </c>
      <c r="C3277" s="84">
        <f t="shared" si="22"/>
        <v>2020</v>
      </c>
      <c r="D3277" s="3">
        <v>44151</v>
      </c>
      <c r="AI3277" s="14"/>
      <c r="AJ3277" s="14"/>
      <c r="AL3277" s="15"/>
      <c r="AU3277" s="22">
        <v>0.7</v>
      </c>
    </row>
    <row r="3278" spans="1:47" x14ac:dyDescent="0.25">
      <c r="A3278" s="1" t="s">
        <v>424</v>
      </c>
      <c r="B3278" t="s">
        <v>454</v>
      </c>
      <c r="C3278" s="84">
        <f t="shared" si="22"/>
        <v>2020</v>
      </c>
      <c r="D3278" s="3">
        <v>44159</v>
      </c>
      <c r="AI3278" s="14"/>
      <c r="AJ3278" s="14"/>
      <c r="AL3278" s="15"/>
      <c r="AU3278" s="22">
        <v>0.71749999999999992</v>
      </c>
    </row>
    <row r="3279" spans="1:47" x14ac:dyDescent="0.25">
      <c r="A3279" s="1" t="s">
        <v>424</v>
      </c>
      <c r="B3279" t="s">
        <v>455</v>
      </c>
      <c r="C3279" s="84">
        <f t="shared" si="22"/>
        <v>2020</v>
      </c>
      <c r="D3279" s="3">
        <v>44071</v>
      </c>
      <c r="AI3279" s="14"/>
      <c r="AJ3279" s="14"/>
      <c r="AL3279" s="15"/>
      <c r="AU3279" s="22">
        <v>0</v>
      </c>
    </row>
    <row r="3280" spans="1:47" x14ac:dyDescent="0.25">
      <c r="A3280" s="1" t="s">
        <v>424</v>
      </c>
      <c r="B3280" t="s">
        <v>455</v>
      </c>
      <c r="C3280" s="84">
        <f t="shared" si="22"/>
        <v>2020</v>
      </c>
      <c r="D3280" s="3">
        <v>44095</v>
      </c>
      <c r="AI3280" s="14"/>
      <c r="AJ3280" s="14"/>
      <c r="AL3280" s="15"/>
      <c r="AU3280" s="22">
        <v>0.17</v>
      </c>
    </row>
    <row r="3281" spans="1:47" x14ac:dyDescent="0.25">
      <c r="A3281" s="1" t="s">
        <v>424</v>
      </c>
      <c r="B3281" t="s">
        <v>455</v>
      </c>
      <c r="C3281" s="84">
        <f t="shared" si="22"/>
        <v>2020</v>
      </c>
      <c r="D3281" s="3">
        <v>44102</v>
      </c>
      <c r="AI3281" s="14"/>
      <c r="AJ3281" s="14"/>
      <c r="AL3281" s="15"/>
      <c r="AU3281" s="22">
        <v>0.20250000000000001</v>
      </c>
    </row>
    <row r="3282" spans="1:47" x14ac:dyDescent="0.25">
      <c r="A3282" s="1" t="s">
        <v>424</v>
      </c>
      <c r="B3282" t="s">
        <v>455</v>
      </c>
      <c r="C3282" s="84">
        <f t="shared" si="22"/>
        <v>2020</v>
      </c>
      <c r="D3282" s="3">
        <v>44111</v>
      </c>
      <c r="AI3282" s="14"/>
      <c r="AJ3282" s="14"/>
      <c r="AL3282" s="15"/>
      <c r="AU3282" s="22">
        <v>0.21249999999999999</v>
      </c>
    </row>
    <row r="3283" spans="1:47" x14ac:dyDescent="0.25">
      <c r="A3283" s="1" t="s">
        <v>424</v>
      </c>
      <c r="B3283" t="s">
        <v>455</v>
      </c>
      <c r="C3283" s="84">
        <f t="shared" si="22"/>
        <v>2020</v>
      </c>
      <c r="D3283" s="3">
        <v>44116</v>
      </c>
      <c r="AI3283" s="14"/>
      <c r="AJ3283" s="14"/>
      <c r="AL3283" s="15"/>
      <c r="AU3283" s="22">
        <v>0.23500000000000001</v>
      </c>
    </row>
    <row r="3284" spans="1:47" x14ac:dyDescent="0.25">
      <c r="A3284" s="1" t="s">
        <v>424</v>
      </c>
      <c r="B3284" t="s">
        <v>455</v>
      </c>
      <c r="C3284" s="84">
        <f t="shared" si="22"/>
        <v>2020</v>
      </c>
      <c r="D3284" s="3">
        <v>44123</v>
      </c>
      <c r="AI3284" s="14"/>
      <c r="AJ3284" s="14"/>
      <c r="AL3284" s="15"/>
      <c r="AU3284" s="22">
        <v>0.30250000000000005</v>
      </c>
    </row>
    <row r="3285" spans="1:47" x14ac:dyDescent="0.25">
      <c r="A3285" s="1" t="s">
        <v>424</v>
      </c>
      <c r="B3285" t="s">
        <v>455</v>
      </c>
      <c r="C3285" s="84">
        <f t="shared" si="22"/>
        <v>2020</v>
      </c>
      <c r="D3285" s="3">
        <v>44131</v>
      </c>
      <c r="AI3285" s="14"/>
      <c r="AJ3285" s="14"/>
      <c r="AL3285" s="15"/>
      <c r="AU3285" s="22">
        <v>0.44249999999999995</v>
      </c>
    </row>
    <row r="3286" spans="1:47" x14ac:dyDescent="0.25">
      <c r="A3286" s="1" t="s">
        <v>424</v>
      </c>
      <c r="B3286" t="s">
        <v>455</v>
      </c>
      <c r="C3286" s="84">
        <f t="shared" si="22"/>
        <v>2020</v>
      </c>
      <c r="D3286" s="3">
        <v>44137</v>
      </c>
      <c r="AI3286" s="14"/>
      <c r="AJ3286" s="14"/>
      <c r="AL3286" s="15"/>
      <c r="AU3286" s="22">
        <v>0.62749999999999995</v>
      </c>
    </row>
    <row r="3287" spans="1:47" x14ac:dyDescent="0.25">
      <c r="A3287" s="1" t="s">
        <v>424</v>
      </c>
      <c r="B3287" t="s">
        <v>455</v>
      </c>
      <c r="C3287" s="84">
        <f t="shared" si="22"/>
        <v>2020</v>
      </c>
      <c r="D3287" s="3">
        <v>44144</v>
      </c>
      <c r="AI3287" s="14"/>
      <c r="AJ3287" s="14"/>
      <c r="AL3287" s="15"/>
      <c r="AU3287" s="22">
        <v>0.69250000000000012</v>
      </c>
    </row>
    <row r="3288" spans="1:47" x14ac:dyDescent="0.25">
      <c r="A3288" s="1" t="s">
        <v>424</v>
      </c>
      <c r="B3288" t="s">
        <v>455</v>
      </c>
      <c r="C3288" s="84">
        <f t="shared" si="22"/>
        <v>2020</v>
      </c>
      <c r="D3288" s="3">
        <v>44151</v>
      </c>
      <c r="AI3288" s="14"/>
      <c r="AJ3288" s="14"/>
      <c r="AL3288" s="15"/>
      <c r="AU3288" s="22">
        <v>0.69500000000000006</v>
      </c>
    </row>
    <row r="3289" spans="1:47" x14ac:dyDescent="0.25">
      <c r="A3289" s="1" t="s">
        <v>424</v>
      </c>
      <c r="B3289" t="s">
        <v>455</v>
      </c>
      <c r="C3289" s="84">
        <f t="shared" si="22"/>
        <v>2020</v>
      </c>
      <c r="D3289" s="3">
        <v>44159</v>
      </c>
      <c r="AI3289" s="14"/>
      <c r="AJ3289" s="14"/>
      <c r="AL3289" s="15"/>
      <c r="AU3289" s="22">
        <v>0.72750000000000004</v>
      </c>
    </row>
    <row r="3290" spans="1:47" x14ac:dyDescent="0.25">
      <c r="A3290" s="1" t="s">
        <v>424</v>
      </c>
      <c r="B3290" s="24" t="s">
        <v>416</v>
      </c>
      <c r="C3290" s="84">
        <f t="shared" si="22"/>
        <v>2020</v>
      </c>
      <c r="D3290" s="76">
        <v>44081</v>
      </c>
      <c r="AI3290" s="14"/>
      <c r="AJ3290" s="25"/>
      <c r="AK3290" s="65"/>
      <c r="AL3290" s="26"/>
      <c r="AU3290" s="24">
        <v>0</v>
      </c>
    </row>
    <row r="3291" spans="1:47" x14ac:dyDescent="0.25">
      <c r="A3291" s="1" t="s">
        <v>424</v>
      </c>
      <c r="B3291" s="24" t="s">
        <v>416</v>
      </c>
      <c r="C3291" s="84">
        <f t="shared" si="22"/>
        <v>2020</v>
      </c>
      <c r="D3291" s="76">
        <v>44089</v>
      </c>
      <c r="AI3291" s="14"/>
      <c r="AJ3291" s="25"/>
      <c r="AK3291" s="65"/>
      <c r="AL3291" s="26"/>
      <c r="AU3291" s="24">
        <v>0</v>
      </c>
    </row>
    <row r="3292" spans="1:47" x14ac:dyDescent="0.25">
      <c r="A3292" s="1" t="s">
        <v>424</v>
      </c>
      <c r="B3292" s="24" t="s">
        <v>416</v>
      </c>
      <c r="C3292" s="84">
        <f t="shared" si="22"/>
        <v>2020</v>
      </c>
      <c r="D3292" s="76">
        <v>44095</v>
      </c>
      <c r="AI3292" s="14"/>
      <c r="AJ3292" s="25"/>
      <c r="AK3292" s="65"/>
      <c r="AL3292" s="26"/>
      <c r="AU3292" s="24">
        <v>0</v>
      </c>
    </row>
    <row r="3293" spans="1:47" x14ac:dyDescent="0.25">
      <c r="A3293" s="1" t="s">
        <v>424</v>
      </c>
      <c r="B3293" s="24" t="s">
        <v>416</v>
      </c>
      <c r="C3293" s="84">
        <f t="shared" si="22"/>
        <v>2020</v>
      </c>
      <c r="D3293" s="76">
        <v>44103</v>
      </c>
      <c r="AI3293" s="14"/>
      <c r="AJ3293" s="25"/>
      <c r="AK3293" s="65"/>
      <c r="AL3293" s="26"/>
      <c r="AU3293" s="24">
        <v>0</v>
      </c>
    </row>
    <row r="3294" spans="1:47" x14ac:dyDescent="0.25">
      <c r="A3294" s="1" t="s">
        <v>424</v>
      </c>
      <c r="B3294" s="24" t="s">
        <v>416</v>
      </c>
      <c r="C3294" s="84">
        <f t="shared" si="22"/>
        <v>2020</v>
      </c>
      <c r="D3294" s="76">
        <v>44112</v>
      </c>
      <c r="AI3294" s="14"/>
      <c r="AJ3294" s="25"/>
      <c r="AK3294" s="65"/>
      <c r="AL3294" s="26"/>
      <c r="AU3294" s="24">
        <v>0</v>
      </c>
    </row>
    <row r="3295" spans="1:47" x14ac:dyDescent="0.25">
      <c r="A3295" s="1" t="s">
        <v>424</v>
      </c>
      <c r="B3295" s="24" t="s">
        <v>416</v>
      </c>
      <c r="C3295" s="84">
        <f t="shared" si="22"/>
        <v>2020</v>
      </c>
      <c r="D3295" s="76">
        <v>44121</v>
      </c>
      <c r="AI3295" s="14"/>
      <c r="AJ3295" s="25"/>
      <c r="AK3295" s="65"/>
      <c r="AL3295" s="26"/>
      <c r="AU3295" s="24">
        <v>0</v>
      </c>
    </row>
    <row r="3296" spans="1:47" x14ac:dyDescent="0.25">
      <c r="A3296" s="1" t="s">
        <v>424</v>
      </c>
      <c r="B3296" s="24" t="s">
        <v>416</v>
      </c>
      <c r="C3296" s="84">
        <f t="shared" si="22"/>
        <v>2020</v>
      </c>
      <c r="D3296" s="76">
        <v>44126</v>
      </c>
      <c r="AI3296" s="14"/>
      <c r="AJ3296" s="25"/>
      <c r="AK3296" s="65"/>
      <c r="AL3296" s="26"/>
      <c r="AU3296" s="24">
        <v>0</v>
      </c>
    </row>
    <row r="3297" spans="1:47" x14ac:dyDescent="0.25">
      <c r="A3297" s="1" t="s">
        <v>424</v>
      </c>
      <c r="B3297" s="24" t="s">
        <v>416</v>
      </c>
      <c r="C3297" s="84">
        <f t="shared" si="22"/>
        <v>2020</v>
      </c>
      <c r="D3297" s="76">
        <v>44133</v>
      </c>
      <c r="AI3297" s="14"/>
      <c r="AJ3297" s="25"/>
      <c r="AK3297" s="65"/>
      <c r="AL3297" s="26"/>
      <c r="AU3297" s="24">
        <v>0</v>
      </c>
    </row>
    <row r="3298" spans="1:47" x14ac:dyDescent="0.25">
      <c r="A3298" s="1" t="s">
        <v>424</v>
      </c>
      <c r="B3298" s="18" t="s">
        <v>412</v>
      </c>
      <c r="C3298" s="84">
        <f t="shared" si="22"/>
        <v>2020</v>
      </c>
      <c r="D3298" s="75">
        <v>44081</v>
      </c>
      <c r="AI3298" s="14"/>
      <c r="AJ3298" s="19"/>
      <c r="AK3298" s="50"/>
      <c r="AL3298" s="21"/>
      <c r="AU3298" s="18">
        <v>0</v>
      </c>
    </row>
    <row r="3299" spans="1:47" x14ac:dyDescent="0.25">
      <c r="A3299" s="1" t="s">
        <v>424</v>
      </c>
      <c r="B3299" s="18" t="s">
        <v>412</v>
      </c>
      <c r="C3299" s="84">
        <f t="shared" si="22"/>
        <v>2020</v>
      </c>
      <c r="D3299" s="75">
        <v>44089</v>
      </c>
      <c r="AI3299" s="14"/>
      <c r="AJ3299" s="19"/>
      <c r="AK3299" s="50"/>
      <c r="AL3299" s="21"/>
      <c r="AU3299" s="18">
        <v>0</v>
      </c>
    </row>
    <row r="3300" spans="1:47" x14ac:dyDescent="0.25">
      <c r="A3300" s="1" t="s">
        <v>424</v>
      </c>
      <c r="B3300" s="18" t="s">
        <v>412</v>
      </c>
      <c r="C3300" s="84">
        <f t="shared" si="22"/>
        <v>2020</v>
      </c>
      <c r="D3300" s="75">
        <v>44095</v>
      </c>
      <c r="AI3300" s="14"/>
      <c r="AJ3300" s="19"/>
      <c r="AK3300" s="50"/>
      <c r="AL3300" s="21"/>
      <c r="AU3300" s="18">
        <v>0</v>
      </c>
    </row>
    <row r="3301" spans="1:47" x14ac:dyDescent="0.25">
      <c r="A3301" s="1" t="s">
        <v>424</v>
      </c>
      <c r="B3301" s="18" t="s">
        <v>412</v>
      </c>
      <c r="C3301" s="84">
        <f t="shared" si="22"/>
        <v>2020</v>
      </c>
      <c r="D3301" s="75">
        <v>44103</v>
      </c>
      <c r="AI3301" s="14"/>
      <c r="AJ3301" s="19"/>
      <c r="AK3301" s="50"/>
      <c r="AL3301" s="21"/>
      <c r="AU3301" s="18">
        <v>0</v>
      </c>
    </row>
    <row r="3302" spans="1:47" x14ac:dyDescent="0.25">
      <c r="A3302" s="1" t="s">
        <v>424</v>
      </c>
      <c r="B3302" s="18" t="s">
        <v>412</v>
      </c>
      <c r="C3302" s="84">
        <f t="shared" si="22"/>
        <v>2020</v>
      </c>
      <c r="D3302" s="75">
        <v>44112</v>
      </c>
      <c r="AI3302" s="14"/>
      <c r="AJ3302" s="19"/>
      <c r="AK3302" s="50"/>
      <c r="AL3302" s="21"/>
      <c r="AU3302" s="18">
        <v>0</v>
      </c>
    </row>
    <row r="3303" spans="1:47" x14ac:dyDescent="0.25">
      <c r="A3303" s="1" t="s">
        <v>424</v>
      </c>
      <c r="B3303" s="18" t="s">
        <v>412</v>
      </c>
      <c r="C3303" s="84">
        <f t="shared" si="22"/>
        <v>2020</v>
      </c>
      <c r="D3303" s="75">
        <v>44121</v>
      </c>
      <c r="AI3303" s="14"/>
      <c r="AJ3303" s="19"/>
      <c r="AK3303" s="50"/>
      <c r="AL3303" s="21"/>
      <c r="AU3303" s="18">
        <v>0</v>
      </c>
    </row>
    <row r="3304" spans="1:47" x14ac:dyDescent="0.25">
      <c r="A3304" s="1" t="s">
        <v>424</v>
      </c>
      <c r="B3304" s="18" t="s">
        <v>412</v>
      </c>
      <c r="C3304" s="84">
        <f t="shared" si="22"/>
        <v>2020</v>
      </c>
      <c r="D3304" s="75">
        <v>44126</v>
      </c>
      <c r="AI3304" s="14"/>
      <c r="AJ3304" s="19"/>
      <c r="AK3304" s="50"/>
      <c r="AL3304" s="21"/>
      <c r="AU3304" s="18">
        <v>0</v>
      </c>
    </row>
    <row r="3305" spans="1:47" x14ac:dyDescent="0.25">
      <c r="A3305" s="1" t="s">
        <v>424</v>
      </c>
      <c r="B3305" s="18" t="s">
        <v>412</v>
      </c>
      <c r="C3305" s="84">
        <f t="shared" si="22"/>
        <v>2020</v>
      </c>
      <c r="D3305" s="75">
        <v>44133</v>
      </c>
      <c r="AI3305" s="14"/>
      <c r="AJ3305" s="19"/>
      <c r="AK3305" s="50"/>
      <c r="AL3305" s="21"/>
      <c r="AU3305" s="18">
        <v>0</v>
      </c>
    </row>
    <row r="3306" spans="1:47" x14ac:dyDescent="0.25">
      <c r="A3306" s="1" t="s">
        <v>424</v>
      </c>
      <c r="B3306" t="s">
        <v>413</v>
      </c>
      <c r="C3306" s="84">
        <f t="shared" si="22"/>
        <v>2020</v>
      </c>
      <c r="D3306" s="3">
        <v>44081</v>
      </c>
      <c r="AI3306" s="14"/>
      <c r="AJ3306" s="14"/>
      <c r="AL3306" s="15"/>
      <c r="AU3306">
        <v>4.6608906603665817E-3</v>
      </c>
    </row>
    <row r="3307" spans="1:47" x14ac:dyDescent="0.25">
      <c r="A3307" s="1" t="s">
        <v>424</v>
      </c>
      <c r="B3307" t="s">
        <v>413</v>
      </c>
      <c r="C3307" s="84">
        <f t="shared" si="22"/>
        <v>2020</v>
      </c>
      <c r="D3307" s="3">
        <v>44089</v>
      </c>
      <c r="AI3307" s="14"/>
      <c r="AJ3307" s="14"/>
      <c r="AL3307" s="15"/>
      <c r="AU3307">
        <v>2.2193871522615878E-2</v>
      </c>
    </row>
    <row r="3308" spans="1:47" x14ac:dyDescent="0.25">
      <c r="A3308" s="1" t="s">
        <v>424</v>
      </c>
      <c r="B3308" t="s">
        <v>413</v>
      </c>
      <c r="C3308" s="84">
        <f t="shared" si="22"/>
        <v>2020</v>
      </c>
      <c r="D3308" s="3">
        <v>44095</v>
      </c>
      <c r="AI3308" s="14"/>
      <c r="AJ3308" s="14"/>
      <c r="AL3308" s="15"/>
      <c r="AU3308">
        <v>0.15642387137165348</v>
      </c>
    </row>
    <row r="3309" spans="1:47" x14ac:dyDescent="0.25">
      <c r="A3309" s="1" t="s">
        <v>424</v>
      </c>
      <c r="B3309" t="s">
        <v>413</v>
      </c>
      <c r="C3309" s="84">
        <f t="shared" si="22"/>
        <v>2020</v>
      </c>
      <c r="D3309" s="3">
        <v>44103</v>
      </c>
      <c r="AI3309" s="14"/>
      <c r="AJ3309" s="14"/>
      <c r="AL3309" s="15"/>
      <c r="AU3309">
        <v>0.34281955279976917</v>
      </c>
    </row>
    <row r="3310" spans="1:47" x14ac:dyDescent="0.25">
      <c r="A3310" s="1" t="s">
        <v>424</v>
      </c>
      <c r="B3310" t="s">
        <v>413</v>
      </c>
      <c r="C3310" s="84">
        <f t="shared" si="22"/>
        <v>2020</v>
      </c>
      <c r="D3310" s="3">
        <v>44112</v>
      </c>
      <c r="AI3310" s="14"/>
      <c r="AJ3310" s="14"/>
      <c r="AL3310" s="15"/>
      <c r="AU3310">
        <v>0.56315708307027501</v>
      </c>
    </row>
    <row r="3311" spans="1:47" x14ac:dyDescent="0.25">
      <c r="A3311" s="1" t="s">
        <v>424</v>
      </c>
      <c r="B3311" t="s">
        <v>413</v>
      </c>
      <c r="C3311" s="84">
        <f t="shared" si="22"/>
        <v>2020</v>
      </c>
      <c r="D3311" s="3">
        <v>44121</v>
      </c>
      <c r="AI3311" s="14"/>
      <c r="AJ3311" s="14"/>
      <c r="AL3311" s="15"/>
      <c r="AU3311">
        <v>0.669547505261471</v>
      </c>
    </row>
    <row r="3312" spans="1:47" x14ac:dyDescent="0.25">
      <c r="A3312" s="1" t="s">
        <v>424</v>
      </c>
      <c r="B3312" t="s">
        <v>413</v>
      </c>
      <c r="C3312" s="84">
        <f t="shared" si="22"/>
        <v>2020</v>
      </c>
      <c r="D3312" s="3">
        <v>44126</v>
      </c>
      <c r="AI3312" s="14"/>
      <c r="AJ3312" s="14"/>
      <c r="AL3312" s="15"/>
      <c r="AU3312">
        <v>0.7892269243350859</v>
      </c>
    </row>
    <row r="3313" spans="1:47" x14ac:dyDescent="0.25">
      <c r="A3313" s="1" t="s">
        <v>424</v>
      </c>
      <c r="B3313" t="s">
        <v>413</v>
      </c>
      <c r="C3313" s="84">
        <f t="shared" si="22"/>
        <v>2020</v>
      </c>
      <c r="D3313" s="3">
        <v>44133</v>
      </c>
      <c r="AI3313" s="14"/>
      <c r="AJ3313" s="14"/>
      <c r="AL3313" s="15"/>
      <c r="AU3313">
        <v>0.85591072024608772</v>
      </c>
    </row>
    <row r="3314" spans="1:47" x14ac:dyDescent="0.25">
      <c r="A3314" s="1" t="s">
        <v>424</v>
      </c>
      <c r="B3314" t="s">
        <v>409</v>
      </c>
      <c r="C3314" s="84">
        <f t="shared" si="22"/>
        <v>2020</v>
      </c>
      <c r="D3314" s="3">
        <v>44081</v>
      </c>
      <c r="AI3314" s="14"/>
      <c r="AJ3314" s="14"/>
      <c r="AL3314" s="15"/>
      <c r="AU3314">
        <v>1.0849951823867603E-2</v>
      </c>
    </row>
    <row r="3315" spans="1:47" x14ac:dyDescent="0.25">
      <c r="A3315" s="1" t="s">
        <v>424</v>
      </c>
      <c r="B3315" t="s">
        <v>409</v>
      </c>
      <c r="C3315" s="84">
        <f t="shared" si="22"/>
        <v>2020</v>
      </c>
      <c r="D3315" s="3">
        <v>44089</v>
      </c>
      <c r="AI3315" s="14"/>
      <c r="AJ3315" s="14"/>
      <c r="AL3315" s="15"/>
      <c r="AU3315">
        <v>1.8100795048229937E-2</v>
      </c>
    </row>
    <row r="3316" spans="1:47" x14ac:dyDescent="0.25">
      <c r="A3316" s="1" t="s">
        <v>424</v>
      </c>
      <c r="B3316" t="s">
        <v>409</v>
      </c>
      <c r="C3316" s="84">
        <f t="shared" si="22"/>
        <v>2020</v>
      </c>
      <c r="D3316" s="3">
        <v>44095</v>
      </c>
      <c r="AI3316" s="14"/>
      <c r="AJ3316" s="14"/>
      <c r="AL3316" s="15"/>
      <c r="AU3316">
        <v>0.11705626010513175</v>
      </c>
    </row>
    <row r="3317" spans="1:47" x14ac:dyDescent="0.25">
      <c r="A3317" s="1" t="s">
        <v>424</v>
      </c>
      <c r="B3317" t="s">
        <v>409</v>
      </c>
      <c r="C3317" s="84">
        <f t="shared" si="22"/>
        <v>2020</v>
      </c>
      <c r="D3317" s="3">
        <v>44103</v>
      </c>
      <c r="AI3317" s="14"/>
      <c r="AJ3317" s="14"/>
      <c r="AL3317" s="15"/>
      <c r="AU3317">
        <v>0.33122233516584787</v>
      </c>
    </row>
    <row r="3318" spans="1:47" x14ac:dyDescent="0.25">
      <c r="A3318" s="1" t="s">
        <v>424</v>
      </c>
      <c r="B3318" t="s">
        <v>409</v>
      </c>
      <c r="C3318" s="84">
        <f t="shared" si="22"/>
        <v>2020</v>
      </c>
      <c r="D3318" s="3">
        <v>44112</v>
      </c>
      <c r="AI3318" s="14"/>
      <c r="AJ3318" s="14"/>
      <c r="AL3318" s="15"/>
      <c r="AU3318">
        <v>0.54815495917747881</v>
      </c>
    </row>
    <row r="3319" spans="1:47" x14ac:dyDescent="0.25">
      <c r="A3319" s="1" t="s">
        <v>424</v>
      </c>
      <c r="B3319" t="s">
        <v>409</v>
      </c>
      <c r="C3319" s="84">
        <f t="shared" si="22"/>
        <v>2020</v>
      </c>
      <c r="D3319" s="3">
        <v>44121</v>
      </c>
      <c r="AI3319" s="14"/>
      <c r="AJ3319" s="14"/>
      <c r="AL3319" s="15"/>
      <c r="AU3319">
        <v>0.64180754649417959</v>
      </c>
    </row>
    <row r="3320" spans="1:47" x14ac:dyDescent="0.25">
      <c r="A3320" s="1" t="s">
        <v>424</v>
      </c>
      <c r="B3320" t="s">
        <v>409</v>
      </c>
      <c r="C3320" s="84">
        <f t="shared" si="22"/>
        <v>2020</v>
      </c>
      <c r="D3320" s="3">
        <v>44126</v>
      </c>
      <c r="AI3320" s="14"/>
      <c r="AJ3320" s="14"/>
      <c r="AL3320" s="15"/>
      <c r="AU3320">
        <v>0.76175888555885174</v>
      </c>
    </row>
    <row r="3321" spans="1:47" x14ac:dyDescent="0.25">
      <c r="A3321" s="1" t="s">
        <v>424</v>
      </c>
      <c r="B3321" t="s">
        <v>409</v>
      </c>
      <c r="C3321" s="84">
        <f t="shared" si="22"/>
        <v>2020</v>
      </c>
      <c r="D3321" s="3">
        <v>44133</v>
      </c>
      <c r="AI3321" s="14"/>
      <c r="AJ3321" s="14"/>
      <c r="AL3321" s="15"/>
      <c r="AU3321">
        <v>0.83906829591715371</v>
      </c>
    </row>
    <row r="3322" spans="1:47" x14ac:dyDescent="0.25">
      <c r="A3322" s="1" t="s">
        <v>424</v>
      </c>
      <c r="B3322" t="s">
        <v>414</v>
      </c>
      <c r="C3322" s="84">
        <f t="shared" si="22"/>
        <v>2020</v>
      </c>
      <c r="D3322" s="3">
        <v>44081</v>
      </c>
      <c r="AI3322" s="14"/>
      <c r="AJ3322" s="14"/>
      <c r="AL3322" s="15"/>
      <c r="AU3322">
        <v>7.3341171739861859E-3</v>
      </c>
    </row>
    <row r="3323" spans="1:47" x14ac:dyDescent="0.25">
      <c r="A3323" s="1" t="s">
        <v>424</v>
      </c>
      <c r="B3323" t="s">
        <v>414</v>
      </c>
      <c r="C3323" s="84">
        <f t="shared" si="22"/>
        <v>2020</v>
      </c>
      <c r="D3323" s="3">
        <v>44089</v>
      </c>
      <c r="AI3323" s="14"/>
      <c r="AJ3323" s="14"/>
      <c r="AL3323" s="15"/>
      <c r="AU3323">
        <v>4.0400406309926105E-2</v>
      </c>
    </row>
    <row r="3324" spans="1:47" x14ac:dyDescent="0.25">
      <c r="A3324" s="1" t="s">
        <v>424</v>
      </c>
      <c r="B3324" t="s">
        <v>414</v>
      </c>
      <c r="C3324" s="84">
        <f t="shared" ref="C3324:C3387" si="23">YEAR(D3324)</f>
        <v>2020</v>
      </c>
      <c r="D3324" s="3">
        <v>44095</v>
      </c>
      <c r="AI3324" s="14"/>
      <c r="AJ3324" s="14"/>
      <c r="AL3324" s="15"/>
      <c r="AU3324">
        <v>0.25041970824305776</v>
      </c>
    </row>
    <row r="3325" spans="1:47" x14ac:dyDescent="0.25">
      <c r="A3325" s="1" t="s">
        <v>424</v>
      </c>
      <c r="B3325" t="s">
        <v>414</v>
      </c>
      <c r="C3325" s="84">
        <f t="shared" si="23"/>
        <v>2020</v>
      </c>
      <c r="D3325" s="3">
        <v>44103</v>
      </c>
      <c r="AI3325" s="14"/>
      <c r="AJ3325" s="14"/>
      <c r="AL3325" s="15"/>
      <c r="AU3325">
        <v>0.48075706158429632</v>
      </c>
    </row>
    <row r="3326" spans="1:47" x14ac:dyDescent="0.25">
      <c r="A3326" s="1" t="s">
        <v>424</v>
      </c>
      <c r="B3326" t="s">
        <v>414</v>
      </c>
      <c r="C3326" s="84">
        <f t="shared" si="23"/>
        <v>2020</v>
      </c>
      <c r="D3326" s="3">
        <v>44112</v>
      </c>
      <c r="AI3326" s="14"/>
      <c r="AJ3326" s="14"/>
      <c r="AL3326" s="15"/>
      <c r="AU3326">
        <v>0.74531416513279636</v>
      </c>
    </row>
    <row r="3327" spans="1:47" x14ac:dyDescent="0.25">
      <c r="A3327" s="1" t="s">
        <v>424</v>
      </c>
      <c r="B3327" t="s">
        <v>414</v>
      </c>
      <c r="C3327" s="84">
        <f t="shared" si="23"/>
        <v>2020</v>
      </c>
      <c r="D3327" s="3">
        <v>44121</v>
      </c>
      <c r="AI3327" s="14"/>
      <c r="AJ3327" s="14"/>
      <c r="AL3327" s="15"/>
      <c r="AU3327">
        <v>0.80571137568138607</v>
      </c>
    </row>
    <row r="3328" spans="1:47" x14ac:dyDescent="0.25">
      <c r="A3328" s="1" t="s">
        <v>424</v>
      </c>
      <c r="B3328" t="s">
        <v>414</v>
      </c>
      <c r="C3328" s="84">
        <f t="shared" si="23"/>
        <v>2020</v>
      </c>
      <c r="D3328" s="3">
        <v>44126</v>
      </c>
      <c r="AI3328" s="14"/>
      <c r="AJ3328" s="14"/>
      <c r="AL3328" s="15"/>
      <c r="AU3328">
        <v>0.84748091687455651</v>
      </c>
    </row>
    <row r="3329" spans="1:47" x14ac:dyDescent="0.25">
      <c r="A3329" s="1" t="s">
        <v>424</v>
      </c>
      <c r="B3329" t="s">
        <v>414</v>
      </c>
      <c r="C3329" s="84">
        <f t="shared" si="23"/>
        <v>2020</v>
      </c>
      <c r="D3329" s="3">
        <v>44133</v>
      </c>
      <c r="AI3329" s="14"/>
      <c r="AJ3329" s="14"/>
      <c r="AL3329" s="15"/>
      <c r="AU3329">
        <v>0.87309165494005647</v>
      </c>
    </row>
    <row r="3330" spans="1:47" x14ac:dyDescent="0.25">
      <c r="A3330" s="1" t="s">
        <v>424</v>
      </c>
      <c r="B3330" t="s">
        <v>410</v>
      </c>
      <c r="C3330" s="84">
        <f t="shared" si="23"/>
        <v>2020</v>
      </c>
      <c r="D3330" s="3">
        <v>44081</v>
      </c>
      <c r="AI3330" s="14"/>
      <c r="AJ3330" s="14"/>
      <c r="AL3330" s="15"/>
      <c r="AU3330">
        <v>6.2071432789993081E-3</v>
      </c>
    </row>
    <row r="3331" spans="1:47" x14ac:dyDescent="0.25">
      <c r="A3331" s="1" t="s">
        <v>424</v>
      </c>
      <c r="B3331" t="s">
        <v>410</v>
      </c>
      <c r="C3331" s="84">
        <f t="shared" si="23"/>
        <v>2020</v>
      </c>
      <c r="D3331" s="3">
        <v>44089</v>
      </c>
      <c r="AI3331" s="14"/>
      <c r="AJ3331" s="14"/>
      <c r="AL3331" s="15"/>
      <c r="AU3331">
        <v>3.2344054758907212E-2</v>
      </c>
    </row>
    <row r="3332" spans="1:47" x14ac:dyDescent="0.25">
      <c r="A3332" s="1" t="s">
        <v>424</v>
      </c>
      <c r="B3332" t="s">
        <v>410</v>
      </c>
      <c r="C3332" s="84">
        <f t="shared" si="23"/>
        <v>2020</v>
      </c>
      <c r="D3332" s="3">
        <v>44095</v>
      </c>
      <c r="AI3332" s="14"/>
      <c r="AJ3332" s="14"/>
      <c r="AL3332" s="15"/>
      <c r="AU3332">
        <v>0.27001913615779632</v>
      </c>
    </row>
    <row r="3333" spans="1:47" x14ac:dyDescent="0.25">
      <c r="A3333" s="1" t="s">
        <v>424</v>
      </c>
      <c r="B3333" t="s">
        <v>410</v>
      </c>
      <c r="C3333" s="84">
        <f t="shared" si="23"/>
        <v>2020</v>
      </c>
      <c r="D3333" s="3">
        <v>44103</v>
      </c>
      <c r="AI3333" s="14"/>
      <c r="AJ3333" s="14"/>
      <c r="AL3333" s="15"/>
      <c r="AU3333">
        <v>0.48608897955928554</v>
      </c>
    </row>
    <row r="3334" spans="1:47" x14ac:dyDescent="0.25">
      <c r="A3334" s="1" t="s">
        <v>424</v>
      </c>
      <c r="B3334" t="s">
        <v>410</v>
      </c>
      <c r="C3334" s="84">
        <f t="shared" si="23"/>
        <v>2020</v>
      </c>
      <c r="D3334" s="3">
        <v>44112</v>
      </c>
      <c r="AI3334" s="14"/>
      <c r="AJ3334" s="14"/>
      <c r="AL3334" s="15"/>
      <c r="AU3334">
        <v>0.74940438253243824</v>
      </c>
    </row>
    <row r="3335" spans="1:47" x14ac:dyDescent="0.25">
      <c r="A3335" s="1" t="s">
        <v>424</v>
      </c>
      <c r="B3335" t="s">
        <v>410</v>
      </c>
      <c r="C3335" s="84">
        <f t="shared" si="23"/>
        <v>2020</v>
      </c>
      <c r="D3335" s="3">
        <v>44121</v>
      </c>
      <c r="AI3335" s="14"/>
      <c r="AJ3335" s="14"/>
      <c r="AL3335" s="15"/>
      <c r="AU3335">
        <v>0.81675357654271707</v>
      </c>
    </row>
    <row r="3336" spans="1:47" x14ac:dyDescent="0.25">
      <c r="A3336" s="1" t="s">
        <v>424</v>
      </c>
      <c r="B3336" t="s">
        <v>410</v>
      </c>
      <c r="C3336" s="84">
        <f t="shared" si="23"/>
        <v>2020</v>
      </c>
      <c r="D3336" s="3">
        <v>44126</v>
      </c>
      <c r="AI3336" s="14"/>
      <c r="AJ3336" s="14"/>
      <c r="AL3336" s="15"/>
      <c r="AU3336">
        <v>0.8502832957017632</v>
      </c>
    </row>
    <row r="3337" spans="1:47" x14ac:dyDescent="0.25">
      <c r="A3337" s="1" t="s">
        <v>424</v>
      </c>
      <c r="B3337" t="s">
        <v>410</v>
      </c>
      <c r="C3337" s="84">
        <f t="shared" si="23"/>
        <v>2020</v>
      </c>
      <c r="D3337" s="3">
        <v>44133</v>
      </c>
      <c r="AI3337" s="14"/>
      <c r="AJ3337" s="14"/>
      <c r="AL3337" s="15"/>
      <c r="AU3337">
        <v>0.87649505426808738</v>
      </c>
    </row>
    <row r="3338" spans="1:47" x14ac:dyDescent="0.25">
      <c r="A3338" s="1" t="s">
        <v>424</v>
      </c>
      <c r="B3338" t="s">
        <v>414</v>
      </c>
      <c r="C3338" s="84">
        <f t="shared" si="23"/>
        <v>2020</v>
      </c>
      <c r="D3338" s="3">
        <v>44081</v>
      </c>
      <c r="AI3338" s="14"/>
      <c r="AJ3338" s="14"/>
      <c r="AL3338" s="15"/>
      <c r="AU3338">
        <v>7.3341171739861859E-3</v>
      </c>
    </row>
    <row r="3339" spans="1:47" x14ac:dyDescent="0.25">
      <c r="A3339" s="1" t="s">
        <v>424</v>
      </c>
      <c r="B3339" t="s">
        <v>414</v>
      </c>
      <c r="C3339" s="84">
        <f t="shared" si="23"/>
        <v>2020</v>
      </c>
      <c r="D3339" s="3">
        <v>44089</v>
      </c>
      <c r="AI3339" s="14"/>
      <c r="AJ3339" s="14"/>
      <c r="AL3339" s="15"/>
      <c r="AU3339">
        <v>4.0400406309926105E-2</v>
      </c>
    </row>
    <row r="3340" spans="1:47" x14ac:dyDescent="0.25">
      <c r="A3340" s="1" t="s">
        <v>424</v>
      </c>
      <c r="B3340" t="s">
        <v>414</v>
      </c>
      <c r="C3340" s="84">
        <f t="shared" si="23"/>
        <v>2020</v>
      </c>
      <c r="D3340" s="3">
        <v>44095</v>
      </c>
      <c r="AI3340" s="14"/>
      <c r="AJ3340" s="14"/>
      <c r="AL3340" s="15"/>
      <c r="AU3340">
        <v>0.25041970824305776</v>
      </c>
    </row>
    <row r="3341" spans="1:47" x14ac:dyDescent="0.25">
      <c r="A3341" s="1" t="s">
        <v>424</v>
      </c>
      <c r="B3341" t="s">
        <v>414</v>
      </c>
      <c r="C3341" s="84">
        <f t="shared" si="23"/>
        <v>2020</v>
      </c>
      <c r="D3341" s="3">
        <v>44103</v>
      </c>
      <c r="AI3341" s="14"/>
      <c r="AJ3341" s="14"/>
      <c r="AL3341" s="15"/>
      <c r="AU3341">
        <v>0.48075706158429632</v>
      </c>
    </row>
    <row r="3342" spans="1:47" x14ac:dyDescent="0.25">
      <c r="A3342" s="1" t="s">
        <v>424</v>
      </c>
      <c r="B3342" t="s">
        <v>414</v>
      </c>
      <c r="C3342" s="84">
        <f t="shared" si="23"/>
        <v>2020</v>
      </c>
      <c r="D3342" s="3">
        <v>44112</v>
      </c>
      <c r="AI3342" s="14"/>
      <c r="AJ3342" s="14"/>
      <c r="AL3342" s="15"/>
      <c r="AU3342">
        <v>0.74531416513279636</v>
      </c>
    </row>
    <row r="3343" spans="1:47" x14ac:dyDescent="0.25">
      <c r="A3343" s="1" t="s">
        <v>424</v>
      </c>
      <c r="B3343" t="s">
        <v>414</v>
      </c>
      <c r="C3343" s="84">
        <f t="shared" si="23"/>
        <v>2020</v>
      </c>
      <c r="D3343" s="3">
        <v>44121</v>
      </c>
      <c r="AI3343" s="14"/>
      <c r="AJ3343" s="14"/>
      <c r="AL3343" s="15"/>
      <c r="AU3343">
        <v>0.80571137568138607</v>
      </c>
    </row>
    <row r="3344" spans="1:47" x14ac:dyDescent="0.25">
      <c r="A3344" s="1" t="s">
        <v>424</v>
      </c>
      <c r="B3344" t="s">
        <v>414</v>
      </c>
      <c r="C3344" s="84">
        <f t="shared" si="23"/>
        <v>2020</v>
      </c>
      <c r="D3344" s="3">
        <v>44126</v>
      </c>
      <c r="AI3344" s="14"/>
      <c r="AJ3344" s="14"/>
      <c r="AL3344" s="15"/>
      <c r="AU3344">
        <v>0.84748091687455651</v>
      </c>
    </row>
    <row r="3345" spans="1:47" x14ac:dyDescent="0.25">
      <c r="A3345" s="1" t="s">
        <v>424</v>
      </c>
      <c r="B3345" t="s">
        <v>414</v>
      </c>
      <c r="C3345" s="84">
        <f t="shared" si="23"/>
        <v>2020</v>
      </c>
      <c r="D3345" s="3">
        <v>44133</v>
      </c>
      <c r="AI3345" s="14"/>
      <c r="AJ3345" s="14"/>
      <c r="AL3345" s="15"/>
      <c r="AU3345">
        <v>0.87309165494005647</v>
      </c>
    </row>
    <row r="3346" spans="1:47" x14ac:dyDescent="0.25">
      <c r="A3346" s="1" t="s">
        <v>424</v>
      </c>
      <c r="B3346" t="s">
        <v>410</v>
      </c>
      <c r="C3346" s="84">
        <f t="shared" si="23"/>
        <v>2020</v>
      </c>
      <c r="D3346" s="3">
        <v>44081</v>
      </c>
      <c r="AI3346" s="14"/>
      <c r="AJ3346" s="14"/>
      <c r="AL3346" s="15"/>
      <c r="AU3346">
        <v>6.2071432789993081E-3</v>
      </c>
    </row>
    <row r="3347" spans="1:47" x14ac:dyDescent="0.25">
      <c r="A3347" s="1" t="s">
        <v>424</v>
      </c>
      <c r="B3347" t="s">
        <v>410</v>
      </c>
      <c r="C3347" s="84">
        <f t="shared" si="23"/>
        <v>2020</v>
      </c>
      <c r="D3347" s="3">
        <v>44089</v>
      </c>
      <c r="AI3347" s="14"/>
      <c r="AJ3347" s="14"/>
      <c r="AL3347" s="15"/>
      <c r="AU3347">
        <v>3.2344054758907212E-2</v>
      </c>
    </row>
    <row r="3348" spans="1:47" x14ac:dyDescent="0.25">
      <c r="A3348" s="1" t="s">
        <v>424</v>
      </c>
      <c r="B3348" t="s">
        <v>410</v>
      </c>
      <c r="C3348" s="84">
        <f t="shared" si="23"/>
        <v>2020</v>
      </c>
      <c r="D3348" s="3">
        <v>44095</v>
      </c>
      <c r="AI3348" s="14"/>
      <c r="AJ3348" s="14"/>
      <c r="AL3348" s="15"/>
      <c r="AU3348">
        <v>0.27001913615779632</v>
      </c>
    </row>
    <row r="3349" spans="1:47" x14ac:dyDescent="0.25">
      <c r="A3349" s="1" t="s">
        <v>424</v>
      </c>
      <c r="B3349" t="s">
        <v>410</v>
      </c>
      <c r="C3349" s="84">
        <f t="shared" si="23"/>
        <v>2020</v>
      </c>
      <c r="D3349" s="3">
        <v>44103</v>
      </c>
      <c r="AI3349" s="14"/>
      <c r="AJ3349" s="14"/>
      <c r="AL3349" s="15"/>
      <c r="AU3349">
        <v>0.48608897955928554</v>
      </c>
    </row>
    <row r="3350" spans="1:47" x14ac:dyDescent="0.25">
      <c r="A3350" s="1" t="s">
        <v>424</v>
      </c>
      <c r="B3350" t="s">
        <v>410</v>
      </c>
      <c r="C3350" s="84">
        <f t="shared" si="23"/>
        <v>2020</v>
      </c>
      <c r="D3350" s="3">
        <v>44112</v>
      </c>
      <c r="AI3350" s="14"/>
      <c r="AJ3350" s="14"/>
      <c r="AL3350" s="15"/>
      <c r="AU3350">
        <v>0.74940438253243824</v>
      </c>
    </row>
    <row r="3351" spans="1:47" x14ac:dyDescent="0.25">
      <c r="A3351" s="1" t="s">
        <v>424</v>
      </c>
      <c r="B3351" t="s">
        <v>410</v>
      </c>
      <c r="C3351" s="84">
        <f t="shared" si="23"/>
        <v>2020</v>
      </c>
      <c r="D3351" s="3">
        <v>44121</v>
      </c>
      <c r="AI3351" s="14"/>
      <c r="AJ3351" s="14"/>
      <c r="AL3351" s="15"/>
      <c r="AU3351">
        <v>0.81675357654271707</v>
      </c>
    </row>
    <row r="3352" spans="1:47" x14ac:dyDescent="0.25">
      <c r="A3352" s="1" t="s">
        <v>424</v>
      </c>
      <c r="B3352" t="s">
        <v>410</v>
      </c>
      <c r="C3352" s="84">
        <f t="shared" si="23"/>
        <v>2020</v>
      </c>
      <c r="D3352" s="3">
        <v>44126</v>
      </c>
      <c r="AI3352" s="14"/>
      <c r="AJ3352" s="14"/>
      <c r="AL3352" s="15"/>
      <c r="AU3352">
        <v>0.8502832957017632</v>
      </c>
    </row>
    <row r="3353" spans="1:47" x14ac:dyDescent="0.25">
      <c r="A3353" s="1" t="s">
        <v>424</v>
      </c>
      <c r="B3353" t="s">
        <v>410</v>
      </c>
      <c r="C3353" s="84">
        <f t="shared" si="23"/>
        <v>2020</v>
      </c>
      <c r="D3353" s="3">
        <v>44133</v>
      </c>
      <c r="AI3353" s="14"/>
      <c r="AJ3353" s="14"/>
      <c r="AL3353" s="15"/>
      <c r="AU3353">
        <v>0.87649505426808738</v>
      </c>
    </row>
    <row r="3354" spans="1:47" x14ac:dyDescent="0.25">
      <c r="A3354" s="1" t="s">
        <v>424</v>
      </c>
      <c r="B3354" t="s">
        <v>415</v>
      </c>
      <c r="C3354" s="84">
        <f t="shared" si="23"/>
        <v>2020</v>
      </c>
      <c r="D3354" s="3">
        <v>44081</v>
      </c>
      <c r="AI3354" s="14"/>
      <c r="AJ3354" s="14"/>
      <c r="AL3354" s="15"/>
      <c r="AU3354">
        <v>6.240196226627916E-3</v>
      </c>
    </row>
    <row r="3355" spans="1:47" x14ac:dyDescent="0.25">
      <c r="A3355" s="1" t="s">
        <v>424</v>
      </c>
      <c r="B3355" t="s">
        <v>415</v>
      </c>
      <c r="C3355" s="84">
        <f t="shared" si="23"/>
        <v>2020</v>
      </c>
      <c r="D3355" s="3">
        <v>44089</v>
      </c>
      <c r="AI3355" s="14"/>
      <c r="AJ3355" s="14"/>
      <c r="AL3355" s="15"/>
      <c r="AU3355">
        <v>4.7789015197765849E-2</v>
      </c>
    </row>
    <row r="3356" spans="1:47" x14ac:dyDescent="0.25">
      <c r="A3356" s="1" t="s">
        <v>424</v>
      </c>
      <c r="B3356" t="s">
        <v>415</v>
      </c>
      <c r="C3356" s="84">
        <f t="shared" si="23"/>
        <v>2020</v>
      </c>
      <c r="D3356" s="3">
        <v>44095</v>
      </c>
      <c r="AI3356" s="14"/>
      <c r="AJ3356" s="14"/>
      <c r="AL3356" s="15"/>
      <c r="AU3356">
        <v>0.27668266004873926</v>
      </c>
    </row>
    <row r="3357" spans="1:47" x14ac:dyDescent="0.25">
      <c r="A3357" s="1" t="s">
        <v>424</v>
      </c>
      <c r="B3357" t="s">
        <v>415</v>
      </c>
      <c r="C3357" s="84">
        <f t="shared" si="23"/>
        <v>2020</v>
      </c>
      <c r="D3357" s="3">
        <v>44103</v>
      </c>
      <c r="AI3357" s="14"/>
      <c r="AJ3357" s="14"/>
      <c r="AL3357" s="15"/>
      <c r="AU3357">
        <v>0.55888329995786057</v>
      </c>
    </row>
    <row r="3358" spans="1:47" x14ac:dyDescent="0.25">
      <c r="A3358" s="1" t="s">
        <v>424</v>
      </c>
      <c r="B3358" t="s">
        <v>415</v>
      </c>
      <c r="C3358" s="84">
        <f t="shared" si="23"/>
        <v>2020</v>
      </c>
      <c r="D3358" s="3">
        <v>44112</v>
      </c>
      <c r="AI3358" s="14"/>
      <c r="AJ3358" s="14"/>
      <c r="AL3358" s="15"/>
      <c r="AU3358">
        <v>0.79663681999908742</v>
      </c>
    </row>
    <row r="3359" spans="1:47" x14ac:dyDescent="0.25">
      <c r="A3359" s="1" t="s">
        <v>424</v>
      </c>
      <c r="B3359" t="s">
        <v>415</v>
      </c>
      <c r="C3359" s="84">
        <f t="shared" si="23"/>
        <v>2020</v>
      </c>
      <c r="D3359" s="3">
        <v>44121</v>
      </c>
      <c r="AI3359" s="14"/>
      <c r="AJ3359" s="14"/>
      <c r="AL3359" s="15"/>
      <c r="AU3359">
        <v>0.8500121120090055</v>
      </c>
    </row>
    <row r="3360" spans="1:47" x14ac:dyDescent="0.25">
      <c r="A3360" s="1" t="s">
        <v>424</v>
      </c>
      <c r="B3360" t="s">
        <v>415</v>
      </c>
      <c r="C3360" s="84">
        <f t="shared" si="23"/>
        <v>2020</v>
      </c>
      <c r="D3360" s="3">
        <v>44126</v>
      </c>
      <c r="AI3360" s="14"/>
      <c r="AJ3360" s="14"/>
      <c r="AL3360" s="15"/>
      <c r="AU3360">
        <v>0.86583305636504848</v>
      </c>
    </row>
    <row r="3361" spans="1:47" x14ac:dyDescent="0.25">
      <c r="A3361" s="1" t="s">
        <v>424</v>
      </c>
      <c r="B3361" t="s">
        <v>415</v>
      </c>
      <c r="C3361" s="84">
        <f t="shared" si="23"/>
        <v>2020</v>
      </c>
      <c r="D3361" s="3">
        <v>44133</v>
      </c>
      <c r="AI3361" s="14"/>
      <c r="AJ3361" s="14"/>
      <c r="AL3361" s="15"/>
      <c r="AU3361">
        <v>0.88501193417213031</v>
      </c>
    </row>
    <row r="3362" spans="1:47" x14ac:dyDescent="0.25">
      <c r="A3362" s="1" t="s">
        <v>424</v>
      </c>
      <c r="B3362" t="s">
        <v>411</v>
      </c>
      <c r="C3362" s="84">
        <f t="shared" si="23"/>
        <v>2020</v>
      </c>
      <c r="D3362" s="3">
        <v>44081</v>
      </c>
      <c r="AI3362" s="14"/>
      <c r="AJ3362" s="14"/>
      <c r="AL3362" s="15"/>
      <c r="AU3362">
        <v>1.0722058142885668E-2</v>
      </c>
    </row>
    <row r="3363" spans="1:47" x14ac:dyDescent="0.25">
      <c r="A3363" s="1" t="s">
        <v>424</v>
      </c>
      <c r="B3363" t="s">
        <v>411</v>
      </c>
      <c r="C3363" s="84">
        <f t="shared" si="23"/>
        <v>2020</v>
      </c>
      <c r="D3363" s="3">
        <v>44089</v>
      </c>
      <c r="AI3363" s="14"/>
      <c r="AJ3363" s="14"/>
      <c r="AL3363" s="15"/>
      <c r="AU3363">
        <v>5.1484148121421387E-2</v>
      </c>
    </row>
    <row r="3364" spans="1:47" x14ac:dyDescent="0.25">
      <c r="A3364" s="1" t="s">
        <v>424</v>
      </c>
      <c r="B3364" t="s">
        <v>411</v>
      </c>
      <c r="C3364" s="84">
        <f t="shared" si="23"/>
        <v>2020</v>
      </c>
      <c r="D3364" s="3">
        <v>44095</v>
      </c>
      <c r="AI3364" s="14"/>
      <c r="AJ3364" s="14"/>
      <c r="AL3364" s="15"/>
      <c r="AU3364">
        <v>0.3150360034693831</v>
      </c>
    </row>
    <row r="3365" spans="1:47" x14ac:dyDescent="0.25">
      <c r="A3365" s="1" t="s">
        <v>424</v>
      </c>
      <c r="B3365" t="s">
        <v>411</v>
      </c>
      <c r="C3365" s="84">
        <f t="shared" si="23"/>
        <v>2020</v>
      </c>
      <c r="D3365" s="3">
        <v>44103</v>
      </c>
      <c r="AI3365" s="14"/>
      <c r="AJ3365" s="14"/>
      <c r="AL3365" s="15"/>
      <c r="AU3365">
        <v>0.59207191785420044</v>
      </c>
    </row>
    <row r="3366" spans="1:47" x14ac:dyDescent="0.25">
      <c r="A3366" s="1" t="s">
        <v>424</v>
      </c>
      <c r="B3366" t="s">
        <v>411</v>
      </c>
      <c r="C3366" s="84">
        <f t="shared" si="23"/>
        <v>2020</v>
      </c>
      <c r="D3366" s="3">
        <v>44112</v>
      </c>
      <c r="AI3366" s="14"/>
      <c r="AJ3366" s="14"/>
      <c r="AL3366" s="15"/>
      <c r="AU3366">
        <v>0.82537536679774559</v>
      </c>
    </row>
    <row r="3367" spans="1:47" x14ac:dyDescent="0.25">
      <c r="A3367" s="1" t="s">
        <v>424</v>
      </c>
      <c r="B3367" t="s">
        <v>411</v>
      </c>
      <c r="C3367" s="84">
        <f t="shared" si="23"/>
        <v>2020</v>
      </c>
      <c r="D3367" s="3">
        <v>44121</v>
      </c>
      <c r="AI3367" s="14"/>
      <c r="AJ3367" s="14"/>
      <c r="AL3367" s="15"/>
      <c r="AU3367">
        <v>0.85216143810689537</v>
      </c>
    </row>
    <row r="3368" spans="1:47" x14ac:dyDescent="0.25">
      <c r="A3368" s="1" t="s">
        <v>424</v>
      </c>
      <c r="B3368" t="s">
        <v>411</v>
      </c>
      <c r="C3368" s="84">
        <f t="shared" si="23"/>
        <v>2020</v>
      </c>
      <c r="D3368" s="3">
        <v>44126</v>
      </c>
      <c r="AI3368" s="14"/>
      <c r="AJ3368" s="14"/>
      <c r="AL3368" s="15"/>
      <c r="AU3368">
        <v>0.86528727440765096</v>
      </c>
    </row>
    <row r="3369" spans="1:47" x14ac:dyDescent="0.25">
      <c r="A3369" s="1" t="s">
        <v>424</v>
      </c>
      <c r="B3369" t="s">
        <v>411</v>
      </c>
      <c r="C3369" s="84">
        <f t="shared" si="23"/>
        <v>2020</v>
      </c>
      <c r="D3369" s="3">
        <v>44133</v>
      </c>
      <c r="AI3369" s="14"/>
      <c r="AJ3369" s="14"/>
      <c r="AL3369" s="15"/>
      <c r="AU3369">
        <v>0.88104443208345529</v>
      </c>
    </row>
    <row r="3370" spans="1:47" x14ac:dyDescent="0.25">
      <c r="A3370" s="1" t="s">
        <v>424</v>
      </c>
      <c r="B3370" s="18" t="s">
        <v>452</v>
      </c>
      <c r="C3370" s="84">
        <f t="shared" si="23"/>
        <v>2020</v>
      </c>
      <c r="D3370" s="75">
        <v>44084</v>
      </c>
      <c r="AI3370" s="14"/>
      <c r="AJ3370" s="19"/>
      <c r="AK3370" s="50"/>
      <c r="AL3370" s="21"/>
      <c r="AU3370" s="18">
        <v>0</v>
      </c>
    </row>
    <row r="3371" spans="1:47" x14ac:dyDescent="0.25">
      <c r="A3371" s="1" t="s">
        <v>424</v>
      </c>
      <c r="B3371" s="18" t="s">
        <v>452</v>
      </c>
      <c r="C3371" s="84">
        <f t="shared" si="23"/>
        <v>2020</v>
      </c>
      <c r="D3371" s="75">
        <v>44092</v>
      </c>
      <c r="AI3371" s="14"/>
      <c r="AJ3371" s="19"/>
      <c r="AK3371" s="50"/>
      <c r="AL3371" s="21"/>
      <c r="AU3371" s="18">
        <v>0</v>
      </c>
    </row>
    <row r="3372" spans="1:47" x14ac:dyDescent="0.25">
      <c r="A3372" s="1" t="s">
        <v>424</v>
      </c>
      <c r="B3372" s="18" t="s">
        <v>452</v>
      </c>
      <c r="C3372" s="84">
        <f t="shared" si="23"/>
        <v>2020</v>
      </c>
      <c r="D3372" s="75">
        <v>44104</v>
      </c>
      <c r="AI3372" s="14"/>
      <c r="AJ3372" s="19"/>
      <c r="AK3372" s="50"/>
      <c r="AL3372" s="21"/>
      <c r="AU3372" s="18">
        <v>0</v>
      </c>
    </row>
    <row r="3373" spans="1:47" x14ac:dyDescent="0.25">
      <c r="A3373" s="1" t="s">
        <v>424</v>
      </c>
      <c r="B3373" s="18" t="s">
        <v>452</v>
      </c>
      <c r="C3373" s="84">
        <f t="shared" si="23"/>
        <v>2020</v>
      </c>
      <c r="D3373" s="75">
        <v>44117</v>
      </c>
      <c r="AI3373" s="14"/>
      <c r="AJ3373" s="87">
        <v>0</v>
      </c>
      <c r="AK3373" s="89">
        <v>0</v>
      </c>
      <c r="AL3373" s="87">
        <v>0</v>
      </c>
      <c r="AU3373" s="18">
        <v>0</v>
      </c>
    </row>
    <row r="3374" spans="1:47" x14ac:dyDescent="0.25">
      <c r="A3374" s="1" t="s">
        <v>424</v>
      </c>
      <c r="B3374" s="18" t="s">
        <v>452</v>
      </c>
      <c r="C3374" s="84">
        <f t="shared" si="23"/>
        <v>2020</v>
      </c>
      <c r="D3374" s="75">
        <v>44127</v>
      </c>
      <c r="AI3374" s="14"/>
      <c r="AJ3374" s="87">
        <v>0</v>
      </c>
      <c r="AK3374" s="89">
        <v>0</v>
      </c>
      <c r="AL3374" s="87">
        <v>0</v>
      </c>
      <c r="AU3374" s="18">
        <v>0</v>
      </c>
    </row>
    <row r="3375" spans="1:47" x14ac:dyDescent="0.25">
      <c r="A3375" s="1" t="s">
        <v>424</v>
      </c>
      <c r="B3375" s="18" t="s">
        <v>452</v>
      </c>
      <c r="C3375" s="84">
        <f t="shared" si="23"/>
        <v>2020</v>
      </c>
      <c r="D3375" s="75">
        <v>44138</v>
      </c>
      <c r="AI3375" s="14"/>
      <c r="AJ3375" s="87">
        <v>0</v>
      </c>
      <c r="AK3375" s="89">
        <v>0</v>
      </c>
      <c r="AL3375" s="87">
        <v>0</v>
      </c>
      <c r="AU3375" s="18">
        <v>0</v>
      </c>
    </row>
    <row r="3376" spans="1:47" x14ac:dyDescent="0.25">
      <c r="A3376" s="1" t="s">
        <v>424</v>
      </c>
      <c r="B3376" s="24" t="s">
        <v>451</v>
      </c>
      <c r="C3376" s="84">
        <f t="shared" si="23"/>
        <v>2020</v>
      </c>
      <c r="D3376" s="76">
        <v>44084</v>
      </c>
      <c r="AI3376" s="14"/>
      <c r="AJ3376" s="25"/>
      <c r="AK3376" s="65"/>
      <c r="AL3376" s="26"/>
      <c r="AU3376" s="24">
        <v>4.8501608151280913E-2</v>
      </c>
    </row>
    <row r="3377" spans="1:114" x14ac:dyDescent="0.25">
      <c r="A3377" s="1" t="s">
        <v>424</v>
      </c>
      <c r="B3377" s="24" t="s">
        <v>451</v>
      </c>
      <c r="C3377" s="84">
        <f t="shared" si="23"/>
        <v>2020</v>
      </c>
      <c r="D3377" s="76">
        <v>44092</v>
      </c>
      <c r="AI3377" s="14"/>
      <c r="AJ3377" s="25"/>
      <c r="AK3377" s="65"/>
      <c r="AL3377" s="26"/>
      <c r="AU3377" s="24">
        <v>8.7102827057653764E-2</v>
      </c>
    </row>
    <row r="3378" spans="1:114" x14ac:dyDescent="0.25">
      <c r="A3378" s="1" t="s">
        <v>424</v>
      </c>
      <c r="B3378" s="24" t="s">
        <v>451</v>
      </c>
      <c r="C3378" s="84">
        <f t="shared" si="23"/>
        <v>2020</v>
      </c>
      <c r="D3378" s="76">
        <v>44104</v>
      </c>
      <c r="AI3378" s="14"/>
      <c r="AJ3378" s="25"/>
      <c r="AK3378" s="65"/>
      <c r="AL3378" s="26"/>
      <c r="AU3378" s="24">
        <v>8.9767534286818482E-2</v>
      </c>
    </row>
    <row r="3379" spans="1:114" x14ac:dyDescent="0.25">
      <c r="A3379" s="1" t="s">
        <v>424</v>
      </c>
      <c r="B3379" s="24" t="s">
        <v>451</v>
      </c>
      <c r="C3379" s="84">
        <f t="shared" si="23"/>
        <v>2020</v>
      </c>
      <c r="D3379" s="76">
        <v>44117</v>
      </c>
      <c r="AI3379" s="14"/>
      <c r="AJ3379" s="25"/>
      <c r="AK3379" s="65"/>
      <c r="AL3379" s="26"/>
      <c r="AU3379" s="24">
        <v>0.26910710208704341</v>
      </c>
    </row>
    <row r="3380" spans="1:114" x14ac:dyDescent="0.25">
      <c r="A3380" s="1" t="s">
        <v>424</v>
      </c>
      <c r="B3380" s="24" t="s">
        <v>451</v>
      </c>
      <c r="C3380" s="84">
        <f t="shared" si="23"/>
        <v>2020</v>
      </c>
      <c r="D3380" s="76">
        <v>44127</v>
      </c>
      <c r="AI3380" s="14"/>
      <c r="AJ3380" s="25"/>
      <c r="AK3380" s="65"/>
      <c r="AL3380" s="26"/>
      <c r="AU3380" s="24">
        <v>0.37176183696540926</v>
      </c>
    </row>
    <row r="3381" spans="1:114" x14ac:dyDescent="0.25">
      <c r="A3381" s="1" t="s">
        <v>424</v>
      </c>
      <c r="B3381" s="24" t="s">
        <v>451</v>
      </c>
      <c r="C3381" s="84">
        <f t="shared" si="23"/>
        <v>2020</v>
      </c>
      <c r="D3381" s="76">
        <v>44138</v>
      </c>
      <c r="AI3381" s="14"/>
      <c r="AJ3381" s="25"/>
      <c r="AK3381" s="65"/>
      <c r="AL3381" s="26"/>
      <c r="AU3381" s="24">
        <v>0.64170053783873804</v>
      </c>
    </row>
    <row r="3382" spans="1:114" x14ac:dyDescent="0.25">
      <c r="A3382" s="1" t="s">
        <v>424</v>
      </c>
      <c r="B3382" t="s">
        <v>453</v>
      </c>
      <c r="C3382" s="84">
        <f t="shared" si="23"/>
        <v>2020</v>
      </c>
      <c r="D3382" s="3">
        <v>44063</v>
      </c>
      <c r="AI3382" s="14"/>
      <c r="AJ3382" s="14"/>
      <c r="AL3382" s="15"/>
      <c r="AU3382"/>
      <c r="DB3382" s="107">
        <v>87.856829514182778</v>
      </c>
      <c r="DC3382" s="107">
        <v>30.518870691606402</v>
      </c>
      <c r="DD3382" s="107"/>
      <c r="DE3382" s="107">
        <v>5.4808398774997666</v>
      </c>
      <c r="DH3382" s="1">
        <f t="shared" ref="DH3382:DH3409" si="24">DB3382+DC3382</f>
        <v>118.37570020578917</v>
      </c>
      <c r="DJ3382" s="1">
        <f t="shared" ref="DJ3382:DJ3389" si="25">DB3382+DC3382+DE3382</f>
        <v>123.85654008328893</v>
      </c>
    </row>
    <row r="3383" spans="1:114" x14ac:dyDescent="0.25">
      <c r="A3383" s="1" t="s">
        <v>424</v>
      </c>
      <c r="B3383" t="s">
        <v>454</v>
      </c>
      <c r="C3383" s="84">
        <f t="shared" si="23"/>
        <v>2020</v>
      </c>
      <c r="D3383" s="3">
        <v>44063</v>
      </c>
      <c r="AI3383" s="14"/>
      <c r="AJ3383" s="14"/>
      <c r="AL3383" s="15"/>
      <c r="AU3383"/>
      <c r="DB3383" s="107">
        <v>87.856829514182778</v>
      </c>
      <c r="DC3383" s="107">
        <v>30.518870691606402</v>
      </c>
      <c r="DD3383" s="107"/>
      <c r="DE3383" s="107">
        <v>5.4808398774997666</v>
      </c>
      <c r="DH3383" s="1">
        <f t="shared" si="24"/>
        <v>118.37570020578917</v>
      </c>
      <c r="DJ3383" s="1">
        <f t="shared" si="25"/>
        <v>123.85654008328893</v>
      </c>
    </row>
    <row r="3384" spans="1:114" x14ac:dyDescent="0.25">
      <c r="A3384" s="1" t="s">
        <v>424</v>
      </c>
      <c r="B3384" t="s">
        <v>455</v>
      </c>
      <c r="C3384" s="84">
        <f t="shared" si="23"/>
        <v>2020</v>
      </c>
      <c r="D3384" s="3">
        <v>44063</v>
      </c>
      <c r="AI3384" s="14"/>
      <c r="AJ3384" s="14"/>
      <c r="AL3384" s="15"/>
      <c r="AU3384"/>
      <c r="DB3384" s="107">
        <v>87.856829514182778</v>
      </c>
      <c r="DC3384" s="107">
        <v>30.518870691606402</v>
      </c>
      <c r="DD3384" s="107"/>
      <c r="DE3384" s="107">
        <v>5.4808398774997666</v>
      </c>
      <c r="DH3384" s="1">
        <f t="shared" si="24"/>
        <v>118.37570020578917</v>
      </c>
      <c r="DJ3384" s="1">
        <f t="shared" si="25"/>
        <v>123.85654008328893</v>
      </c>
    </row>
    <row r="3385" spans="1:114" x14ac:dyDescent="0.25">
      <c r="A3385" s="1" t="s">
        <v>424</v>
      </c>
      <c r="B3385" t="s">
        <v>456</v>
      </c>
      <c r="C3385" s="84">
        <f t="shared" si="23"/>
        <v>2020</v>
      </c>
      <c r="D3385" s="3">
        <v>44063</v>
      </c>
      <c r="AI3385" s="14"/>
      <c r="AJ3385" s="14"/>
      <c r="AL3385" s="15"/>
      <c r="AU3385"/>
      <c r="DB3385" s="107">
        <v>87.856829514182778</v>
      </c>
      <c r="DC3385" s="107">
        <v>30.518870691606402</v>
      </c>
      <c r="DD3385" s="107"/>
      <c r="DE3385" s="107">
        <v>5.4808398774997666</v>
      </c>
      <c r="DH3385" s="1">
        <f t="shared" si="24"/>
        <v>118.37570020578917</v>
      </c>
      <c r="DJ3385" s="1">
        <f t="shared" si="25"/>
        <v>123.85654008328893</v>
      </c>
    </row>
    <row r="3386" spans="1:114" x14ac:dyDescent="0.25">
      <c r="A3386" s="1" t="s">
        <v>424</v>
      </c>
      <c r="B3386" t="s">
        <v>456</v>
      </c>
      <c r="C3386" s="84">
        <f t="shared" si="23"/>
        <v>2020</v>
      </c>
      <c r="D3386" s="3">
        <v>44168</v>
      </c>
      <c r="AI3386" s="14"/>
      <c r="AJ3386" s="14"/>
      <c r="AL3386" s="15"/>
      <c r="AU3386"/>
      <c r="DB3386" s="1">
        <v>83.095458286864158</v>
      </c>
      <c r="DC3386" s="1">
        <v>48.740062427881881</v>
      </c>
      <c r="DE3386" s="1">
        <v>17.266842460713725</v>
      </c>
      <c r="DH3386" s="1">
        <f t="shared" si="24"/>
        <v>131.83552071474605</v>
      </c>
      <c r="DJ3386" s="1">
        <f t="shared" si="25"/>
        <v>149.10236317545977</v>
      </c>
    </row>
    <row r="3387" spans="1:114" x14ac:dyDescent="0.25">
      <c r="A3387" s="1" t="s">
        <v>424</v>
      </c>
      <c r="B3387" t="s">
        <v>453</v>
      </c>
      <c r="C3387" s="84">
        <f t="shared" si="23"/>
        <v>2020</v>
      </c>
      <c r="D3387" s="3">
        <v>44168</v>
      </c>
      <c r="AI3387" s="14"/>
      <c r="AJ3387" s="14"/>
      <c r="AL3387" s="15"/>
      <c r="AU3387"/>
      <c r="DB3387" s="1">
        <v>10.044414796630278</v>
      </c>
      <c r="DC3387" s="1">
        <v>6.7580637876073872</v>
      </c>
      <c r="DE3387" s="1">
        <v>7.9136896059410624</v>
      </c>
      <c r="DH3387" s="1">
        <f t="shared" si="24"/>
        <v>16.802478584237665</v>
      </c>
      <c r="DJ3387" s="1">
        <f t="shared" si="25"/>
        <v>24.716168190178728</v>
      </c>
    </row>
    <row r="3388" spans="1:114" x14ac:dyDescent="0.25">
      <c r="A3388" s="1" t="s">
        <v>424</v>
      </c>
      <c r="B3388" t="s">
        <v>454</v>
      </c>
      <c r="C3388" s="84">
        <f t="shared" ref="C3388:C3451" si="26">YEAR(D3388)</f>
        <v>2020</v>
      </c>
      <c r="D3388" s="3">
        <v>44168</v>
      </c>
      <c r="AI3388" s="14"/>
      <c r="AJ3388" s="14"/>
      <c r="AL3388" s="15"/>
      <c r="AU3388"/>
      <c r="DB3388" s="1">
        <v>7.8570666312815423</v>
      </c>
      <c r="DC3388" s="1">
        <v>7.3946387352282263</v>
      </c>
      <c r="DE3388" s="1">
        <v>3.8893429395902572</v>
      </c>
      <c r="DH3388" s="1">
        <f t="shared" si="24"/>
        <v>15.251705366509768</v>
      </c>
      <c r="DJ3388" s="1">
        <f t="shared" si="25"/>
        <v>19.141048306100025</v>
      </c>
    </row>
    <row r="3389" spans="1:114" x14ac:dyDescent="0.25">
      <c r="A3389" s="1" t="s">
        <v>424</v>
      </c>
      <c r="B3389" t="s">
        <v>455</v>
      </c>
      <c r="C3389" s="84">
        <f t="shared" si="26"/>
        <v>2020</v>
      </c>
      <c r="D3389" s="3">
        <v>44168</v>
      </c>
      <c r="AI3389" s="14"/>
      <c r="AJ3389" s="14"/>
      <c r="AL3389" s="15"/>
      <c r="AU3389"/>
      <c r="DB3389" s="1">
        <v>11.888250208694252</v>
      </c>
      <c r="DC3389" s="1">
        <v>11.273838752633941</v>
      </c>
      <c r="DE3389" s="1">
        <v>6.4167019166310801</v>
      </c>
      <c r="DH3389" s="1">
        <f t="shared" si="24"/>
        <v>23.162088961328195</v>
      </c>
      <c r="DJ3389" s="1">
        <f t="shared" si="25"/>
        <v>29.578790877959275</v>
      </c>
    </row>
    <row r="3390" spans="1:114" x14ac:dyDescent="0.25">
      <c r="A3390" s="1" t="s">
        <v>424</v>
      </c>
      <c r="B3390" s="18" t="s">
        <v>409</v>
      </c>
      <c r="C3390" s="84">
        <f t="shared" si="26"/>
        <v>2020</v>
      </c>
      <c r="D3390" s="75">
        <v>44062</v>
      </c>
      <c r="AI3390" s="14"/>
      <c r="AJ3390" s="19"/>
      <c r="AK3390" s="50"/>
      <c r="AL3390" s="21"/>
      <c r="AU3390" s="18"/>
      <c r="DB3390" s="107">
        <v>74.813820183182798</v>
      </c>
      <c r="DC3390" s="107">
        <v>9.2865635000953635</v>
      </c>
      <c r="DH3390" s="1">
        <f t="shared" si="24"/>
        <v>84.100383683278167</v>
      </c>
    </row>
    <row r="3391" spans="1:114" x14ac:dyDescent="0.25">
      <c r="A3391" s="1" t="s">
        <v>424</v>
      </c>
      <c r="B3391" s="18" t="s">
        <v>410</v>
      </c>
      <c r="C3391" s="84">
        <f t="shared" si="26"/>
        <v>2020</v>
      </c>
      <c r="D3391" s="75">
        <v>44062</v>
      </c>
      <c r="AI3391" s="14"/>
      <c r="AJ3391" s="19"/>
      <c r="AK3391" s="50"/>
      <c r="AL3391" s="21"/>
      <c r="AU3391" s="18"/>
      <c r="DB3391" s="107">
        <v>74.813820183182798</v>
      </c>
      <c r="DC3391" s="107">
        <v>9.2865635000953635</v>
      </c>
      <c r="DH3391" s="1">
        <f t="shared" si="24"/>
        <v>84.100383683278167</v>
      </c>
    </row>
    <row r="3392" spans="1:114" x14ac:dyDescent="0.25">
      <c r="A3392" s="1" t="s">
        <v>424</v>
      </c>
      <c r="B3392" s="18" t="s">
        <v>411</v>
      </c>
      <c r="C3392" s="84">
        <f t="shared" si="26"/>
        <v>2020</v>
      </c>
      <c r="D3392" s="75">
        <v>44062</v>
      </c>
      <c r="AI3392" s="14"/>
      <c r="AJ3392" s="19"/>
      <c r="AK3392" s="50"/>
      <c r="AL3392" s="21"/>
      <c r="AU3392" s="18"/>
      <c r="DB3392" s="107">
        <v>74.813820183182798</v>
      </c>
      <c r="DC3392" s="107">
        <v>9.2865635000953635</v>
      </c>
      <c r="DH3392" s="1">
        <f t="shared" si="24"/>
        <v>84.100383683278167</v>
      </c>
    </row>
    <row r="3393" spans="1:114" x14ac:dyDescent="0.25">
      <c r="A3393" s="1" t="s">
        <v>424</v>
      </c>
      <c r="B3393" s="18" t="s">
        <v>412</v>
      </c>
      <c r="C3393" s="84">
        <f t="shared" si="26"/>
        <v>2020</v>
      </c>
      <c r="D3393" s="75">
        <v>44062</v>
      </c>
      <c r="AI3393" s="14"/>
      <c r="AJ3393" s="19"/>
      <c r="AK3393" s="50"/>
      <c r="AL3393" s="21"/>
      <c r="AU3393" s="18"/>
      <c r="DB3393" s="107">
        <v>74.813820183182798</v>
      </c>
      <c r="DC3393" s="107">
        <v>9.2865635000953635</v>
      </c>
      <c r="DH3393" s="1">
        <f t="shared" si="24"/>
        <v>84.100383683278167</v>
      </c>
    </row>
    <row r="3394" spans="1:114" x14ac:dyDescent="0.25">
      <c r="A3394" s="1" t="s">
        <v>424</v>
      </c>
      <c r="B3394" s="18" t="s">
        <v>413</v>
      </c>
      <c r="C3394" s="84">
        <f t="shared" si="26"/>
        <v>2020</v>
      </c>
      <c r="D3394" s="75">
        <v>44062</v>
      </c>
      <c r="AI3394" s="14"/>
      <c r="AJ3394" s="19"/>
      <c r="AK3394" s="50"/>
      <c r="AL3394" s="21"/>
      <c r="AU3394" s="18"/>
      <c r="DB3394" s="107">
        <v>74.813820183182798</v>
      </c>
      <c r="DC3394" s="107">
        <v>9.2865635000953635</v>
      </c>
      <c r="DH3394" s="1">
        <f t="shared" si="24"/>
        <v>84.100383683278167</v>
      </c>
    </row>
    <row r="3395" spans="1:114" x14ac:dyDescent="0.25">
      <c r="A3395" s="1" t="s">
        <v>424</v>
      </c>
      <c r="B3395" s="18" t="s">
        <v>414</v>
      </c>
      <c r="C3395" s="84">
        <f t="shared" si="26"/>
        <v>2020</v>
      </c>
      <c r="D3395" s="75">
        <v>44062</v>
      </c>
      <c r="AI3395" s="14"/>
      <c r="AJ3395" s="19"/>
      <c r="AK3395" s="50"/>
      <c r="AL3395" s="21"/>
      <c r="AU3395" s="18"/>
      <c r="DB3395" s="107">
        <v>74.813820183182798</v>
      </c>
      <c r="DC3395" s="107">
        <v>9.2865635000953635</v>
      </c>
      <c r="DH3395" s="1">
        <f t="shared" si="24"/>
        <v>84.100383683278167</v>
      </c>
    </row>
    <row r="3396" spans="1:114" x14ac:dyDescent="0.25">
      <c r="A3396" s="1" t="s">
        <v>424</v>
      </c>
      <c r="B3396" s="18" t="s">
        <v>415</v>
      </c>
      <c r="C3396" s="84">
        <f t="shared" si="26"/>
        <v>2020</v>
      </c>
      <c r="D3396" s="75">
        <v>44062</v>
      </c>
      <c r="AI3396" s="14"/>
      <c r="AJ3396" s="19"/>
      <c r="AK3396" s="50"/>
      <c r="AL3396" s="21"/>
      <c r="AU3396" s="18"/>
      <c r="DB3396" s="107">
        <v>74.813820183182798</v>
      </c>
      <c r="DC3396" s="107">
        <v>9.2865635000953635</v>
      </c>
      <c r="DH3396" s="1">
        <f t="shared" si="24"/>
        <v>84.100383683278167</v>
      </c>
    </row>
    <row r="3397" spans="1:114" x14ac:dyDescent="0.25">
      <c r="A3397" s="1" t="s">
        <v>424</v>
      </c>
      <c r="B3397" s="18" t="s">
        <v>416</v>
      </c>
      <c r="C3397" s="84">
        <f t="shared" si="26"/>
        <v>2020</v>
      </c>
      <c r="D3397" s="75">
        <v>44062</v>
      </c>
      <c r="AI3397" s="14"/>
      <c r="AJ3397" s="19"/>
      <c r="AK3397" s="50"/>
      <c r="AL3397" s="21"/>
      <c r="AU3397" s="18"/>
      <c r="DB3397" s="107">
        <v>74.813820183182798</v>
      </c>
      <c r="DC3397" s="107">
        <v>9.2865635000953635</v>
      </c>
      <c r="DH3397" s="1">
        <f t="shared" si="24"/>
        <v>84.100383683278167</v>
      </c>
    </row>
    <row r="3398" spans="1:114" x14ac:dyDescent="0.25">
      <c r="A3398" s="1" t="s">
        <v>424</v>
      </c>
      <c r="B3398" s="18" t="s">
        <v>409</v>
      </c>
      <c r="C3398" s="84">
        <f t="shared" si="26"/>
        <v>2020</v>
      </c>
      <c r="D3398" s="75">
        <v>44144</v>
      </c>
      <c r="AI3398" s="14"/>
      <c r="AJ3398" s="19"/>
      <c r="AK3398" s="50"/>
      <c r="AL3398" s="21"/>
      <c r="AU3398" s="18"/>
      <c r="DB3398" s="1">
        <v>16.535342595711377</v>
      </c>
      <c r="DC3398" s="1">
        <v>2.6227634223434535</v>
      </c>
      <c r="DH3398" s="1">
        <f t="shared" si="24"/>
        <v>19.158106018054831</v>
      </c>
    </row>
    <row r="3399" spans="1:114" x14ac:dyDescent="0.25">
      <c r="A3399" s="1" t="s">
        <v>424</v>
      </c>
      <c r="B3399" s="18" t="s">
        <v>410</v>
      </c>
      <c r="C3399" s="84">
        <f t="shared" si="26"/>
        <v>2020</v>
      </c>
      <c r="D3399" s="75">
        <v>44144</v>
      </c>
      <c r="AI3399" s="14"/>
      <c r="AJ3399" s="19"/>
      <c r="AK3399" s="50"/>
      <c r="AL3399" s="21"/>
      <c r="AU3399" s="18"/>
      <c r="DB3399" s="1">
        <v>18.181455910932137</v>
      </c>
      <c r="DC3399" s="1">
        <v>2.2235845676932904</v>
      </c>
      <c r="DH3399" s="1">
        <f t="shared" si="24"/>
        <v>20.405040478625427</v>
      </c>
    </row>
    <row r="3400" spans="1:114" x14ac:dyDescent="0.25">
      <c r="A3400" s="1" t="s">
        <v>424</v>
      </c>
      <c r="B3400" s="18" t="s">
        <v>411</v>
      </c>
      <c r="C3400" s="84">
        <f t="shared" si="26"/>
        <v>2020</v>
      </c>
      <c r="D3400" s="75">
        <v>44144</v>
      </c>
      <c r="AI3400" s="14"/>
      <c r="AJ3400" s="19"/>
      <c r="AK3400" s="50"/>
      <c r="AL3400" s="21"/>
      <c r="AU3400" s="18"/>
      <c r="DB3400" s="1">
        <v>17.703904132768059</v>
      </c>
      <c r="DC3400" s="1">
        <v>3.4107095610336797</v>
      </c>
      <c r="DH3400" s="1">
        <f t="shared" si="24"/>
        <v>21.11461369380174</v>
      </c>
    </row>
    <row r="3401" spans="1:114" x14ac:dyDescent="0.25">
      <c r="A3401" s="1" t="s">
        <v>424</v>
      </c>
      <c r="B3401" s="18" t="s">
        <v>412</v>
      </c>
      <c r="C3401" s="84">
        <f t="shared" si="26"/>
        <v>2020</v>
      </c>
      <c r="D3401" s="75">
        <v>44144</v>
      </c>
      <c r="AI3401" s="14"/>
      <c r="AJ3401" s="19"/>
      <c r="AK3401" s="50"/>
      <c r="AL3401" s="21"/>
      <c r="AU3401" s="18"/>
      <c r="DB3401" s="1">
        <v>43.18040236985555</v>
      </c>
      <c r="DC3401" s="1">
        <v>12.712717316724332</v>
      </c>
      <c r="DH3401" s="1">
        <f t="shared" si="24"/>
        <v>55.89311968657988</v>
      </c>
    </row>
    <row r="3402" spans="1:114" x14ac:dyDescent="0.25">
      <c r="A3402" s="1" t="s">
        <v>424</v>
      </c>
      <c r="B3402" s="18" t="s">
        <v>413</v>
      </c>
      <c r="C3402" s="84">
        <f t="shared" si="26"/>
        <v>2020</v>
      </c>
      <c r="D3402" s="75">
        <v>44144</v>
      </c>
      <c r="AI3402" s="14"/>
      <c r="AJ3402" s="19"/>
      <c r="AK3402" s="50"/>
      <c r="AL3402" s="21"/>
      <c r="AU3402" s="18"/>
      <c r="DB3402" s="1">
        <v>13.76742471332223</v>
      </c>
      <c r="DC3402" s="1">
        <v>4.0432088419006007</v>
      </c>
      <c r="DH3402" s="1">
        <f t="shared" si="24"/>
        <v>17.810633555222829</v>
      </c>
    </row>
    <row r="3403" spans="1:114" x14ac:dyDescent="0.25">
      <c r="A3403" s="1" t="s">
        <v>424</v>
      </c>
      <c r="B3403" s="18" t="s">
        <v>414</v>
      </c>
      <c r="C3403" s="84">
        <f t="shared" si="26"/>
        <v>2020</v>
      </c>
      <c r="D3403" s="75">
        <v>44144</v>
      </c>
      <c r="AI3403" s="14"/>
      <c r="AJ3403" s="19"/>
      <c r="AK3403" s="50"/>
      <c r="AL3403" s="21"/>
      <c r="AU3403" s="18"/>
      <c r="DB3403" s="1">
        <v>10.801552536173189</v>
      </c>
      <c r="DC3403" s="1">
        <v>3.2424431890250016</v>
      </c>
      <c r="DH3403" s="1">
        <f t="shared" si="24"/>
        <v>14.04399572519819</v>
      </c>
    </row>
    <row r="3404" spans="1:114" x14ac:dyDescent="0.25">
      <c r="A3404" s="1" t="s">
        <v>424</v>
      </c>
      <c r="B3404" s="18" t="s">
        <v>415</v>
      </c>
      <c r="C3404" s="84">
        <f t="shared" si="26"/>
        <v>2020</v>
      </c>
      <c r="D3404" s="75">
        <v>44144</v>
      </c>
      <c r="AI3404" s="14"/>
      <c r="AJ3404" s="19"/>
      <c r="AK3404" s="50"/>
      <c r="AL3404" s="21"/>
      <c r="AU3404" s="18"/>
      <c r="DB3404" s="1">
        <v>13.044795901370978</v>
      </c>
      <c r="DC3404" s="1">
        <v>2.1710952948172033</v>
      </c>
      <c r="DH3404" s="1">
        <f t="shared" si="24"/>
        <v>15.215891196188181</v>
      </c>
    </row>
    <row r="3405" spans="1:114" x14ac:dyDescent="0.25">
      <c r="A3405" s="1" t="s">
        <v>424</v>
      </c>
      <c r="B3405" s="18" t="s">
        <v>416</v>
      </c>
      <c r="C3405" s="84">
        <f t="shared" si="26"/>
        <v>2020</v>
      </c>
      <c r="D3405" s="75">
        <v>44144</v>
      </c>
      <c r="AI3405" s="14"/>
      <c r="AJ3405" s="19"/>
      <c r="AK3405" s="50"/>
      <c r="AL3405" s="21"/>
      <c r="AU3405" s="18"/>
      <c r="DB3405" s="1">
        <v>43.18040236985555</v>
      </c>
      <c r="DC3405" s="1">
        <v>12.712717316724332</v>
      </c>
      <c r="DH3405" s="1">
        <f t="shared" si="24"/>
        <v>55.89311968657988</v>
      </c>
    </row>
    <row r="3406" spans="1:114" x14ac:dyDescent="0.25">
      <c r="A3406" s="1" t="s">
        <v>424</v>
      </c>
      <c r="B3406" t="s">
        <v>451</v>
      </c>
      <c r="C3406" s="84">
        <f t="shared" si="26"/>
        <v>2020</v>
      </c>
      <c r="D3406" s="3">
        <v>44061</v>
      </c>
      <c r="AI3406" s="14"/>
      <c r="AJ3406" s="14"/>
      <c r="AL3406" s="15"/>
      <c r="AU3406" s="24"/>
      <c r="DB3406" s="1">
        <v>59.339787174545897</v>
      </c>
      <c r="DC3406" s="1">
        <v>16.231791900046488</v>
      </c>
      <c r="DE3406" s="1">
        <v>14.589638011894195</v>
      </c>
      <c r="DH3406" s="1">
        <f t="shared" si="24"/>
        <v>75.571579074592393</v>
      </c>
      <c r="DJ3406" s="1">
        <f>DB3406+DC3406+DE3406</f>
        <v>90.161217086486587</v>
      </c>
    </row>
    <row r="3407" spans="1:114" x14ac:dyDescent="0.25">
      <c r="A3407" s="1" t="s">
        <v>424</v>
      </c>
      <c r="B3407" t="s">
        <v>452</v>
      </c>
      <c r="C3407" s="84">
        <f t="shared" si="26"/>
        <v>2020</v>
      </c>
      <c r="D3407" s="3">
        <v>44061</v>
      </c>
      <c r="AI3407" s="14"/>
      <c r="AJ3407" s="14"/>
      <c r="AL3407" s="15"/>
      <c r="AU3407" s="24"/>
      <c r="DB3407" s="1">
        <v>60.662513676436305</v>
      </c>
      <c r="DC3407" s="1">
        <v>14.672254303891247</v>
      </c>
      <c r="DE3407" s="1">
        <v>9.5661618943226312</v>
      </c>
      <c r="DH3407" s="1">
        <f t="shared" si="24"/>
        <v>75.334767980327555</v>
      </c>
      <c r="DJ3407" s="1">
        <f>DB3407+DC3407+DE3407</f>
        <v>84.900929874650188</v>
      </c>
    </row>
    <row r="3408" spans="1:114" x14ac:dyDescent="0.25">
      <c r="A3408" s="1" t="s">
        <v>424</v>
      </c>
      <c r="B3408" t="s">
        <v>452</v>
      </c>
      <c r="C3408" s="84">
        <f t="shared" si="26"/>
        <v>2020</v>
      </c>
      <c r="D3408" s="3">
        <v>44159</v>
      </c>
      <c r="AI3408" s="14"/>
      <c r="AJ3408" s="14"/>
      <c r="AL3408" s="15"/>
      <c r="AU3408"/>
      <c r="DB3408" s="1">
        <v>12.761392642484241</v>
      </c>
      <c r="DC3408" s="1">
        <v>5.504244739349633</v>
      </c>
      <c r="DE3408" s="1">
        <v>2.3392602398652538</v>
      </c>
      <c r="DH3408" s="1">
        <f t="shared" si="24"/>
        <v>18.265637381833873</v>
      </c>
      <c r="DJ3408" s="1">
        <f>DB3408+DC3408+DE3408</f>
        <v>20.604897621699127</v>
      </c>
    </row>
    <row r="3409" spans="1:114" x14ac:dyDescent="0.25">
      <c r="A3409" s="1" t="s">
        <v>424</v>
      </c>
      <c r="B3409" t="s">
        <v>451</v>
      </c>
      <c r="C3409" s="84">
        <f t="shared" si="26"/>
        <v>2020</v>
      </c>
      <c r="D3409" s="3">
        <v>44159</v>
      </c>
      <c r="AI3409" s="14"/>
      <c r="AJ3409" s="14"/>
      <c r="AL3409" s="15"/>
      <c r="AU3409"/>
      <c r="DB3409" s="1">
        <v>4.1877799366984956</v>
      </c>
      <c r="DC3409" s="1">
        <v>1.7560422848396857</v>
      </c>
      <c r="DE3409" s="1">
        <v>1.1592837341827698</v>
      </c>
      <c r="DH3409" s="1">
        <f t="shared" si="24"/>
        <v>5.9438222215381815</v>
      </c>
      <c r="DJ3409" s="1">
        <f>DB3409+DC3409+DE3409</f>
        <v>7.1031059557209515</v>
      </c>
    </row>
    <row r="3410" spans="1:114" x14ac:dyDescent="0.25">
      <c r="A3410" s="1" t="s">
        <v>424</v>
      </c>
      <c r="B3410" s="28" t="s">
        <v>417</v>
      </c>
      <c r="C3410" s="84">
        <f t="shared" si="26"/>
        <v>2021</v>
      </c>
      <c r="D3410" s="77">
        <v>44484</v>
      </c>
      <c r="AI3410" s="14"/>
      <c r="AJ3410" s="29">
        <v>20.746268656716417</v>
      </c>
      <c r="AK3410" s="110">
        <v>1.0879552238805972</v>
      </c>
      <c r="AL3410" s="30">
        <v>5.1574999999999996E-2</v>
      </c>
      <c r="AU3410" s="28"/>
    </row>
    <row r="3411" spans="1:114" x14ac:dyDescent="0.25">
      <c r="A3411" s="1" t="s">
        <v>424</v>
      </c>
      <c r="B3411" s="28" t="s">
        <v>417</v>
      </c>
      <c r="C3411" s="84">
        <f t="shared" si="26"/>
        <v>2021</v>
      </c>
      <c r="D3411" s="77">
        <v>44509</v>
      </c>
      <c r="AI3411" s="14"/>
      <c r="AJ3411" s="29">
        <v>275.02950067846962</v>
      </c>
      <c r="AK3411" s="110">
        <v>11.562693499914454</v>
      </c>
      <c r="AL3411" s="30">
        <v>4.2625000000000003E-2</v>
      </c>
      <c r="AU3411" s="28"/>
    </row>
    <row r="3412" spans="1:114" x14ac:dyDescent="0.25">
      <c r="A3412" s="1" t="s">
        <v>424</v>
      </c>
      <c r="B3412" s="28" t="s">
        <v>417</v>
      </c>
      <c r="C3412" s="84">
        <f t="shared" si="26"/>
        <v>2021</v>
      </c>
      <c r="D3412" s="77">
        <v>44526</v>
      </c>
      <c r="AI3412" s="14"/>
      <c r="AJ3412" s="29">
        <v>754.19034052575705</v>
      </c>
      <c r="AK3412" s="110">
        <v>21.432871135164472</v>
      </c>
      <c r="AL3412" s="30">
        <v>2.8625000000000001E-2</v>
      </c>
      <c r="AU3412" s="28"/>
    </row>
    <row r="3413" spans="1:114" x14ac:dyDescent="0.25">
      <c r="A3413" s="1" t="s">
        <v>424</v>
      </c>
      <c r="B3413" s="28" t="s">
        <v>417</v>
      </c>
      <c r="C3413" s="84">
        <f t="shared" si="26"/>
        <v>2022</v>
      </c>
      <c r="D3413" s="77">
        <v>44601</v>
      </c>
      <c r="AI3413" s="14"/>
      <c r="AJ3413" s="29">
        <v>1711.5272344751215</v>
      </c>
      <c r="AK3413" s="110">
        <v>27.133280767084624</v>
      </c>
      <c r="AL3413" s="30">
        <v>1.5900000000000001E-2</v>
      </c>
      <c r="AU3413" s="28"/>
    </row>
    <row r="3414" spans="1:114" x14ac:dyDescent="0.25">
      <c r="A3414" s="1" t="s">
        <v>424</v>
      </c>
      <c r="B3414" s="28" t="s">
        <v>418</v>
      </c>
      <c r="C3414" s="84">
        <f t="shared" si="26"/>
        <v>2021</v>
      </c>
      <c r="D3414" s="77">
        <v>44484</v>
      </c>
      <c r="AI3414" s="14"/>
      <c r="AJ3414" s="29">
        <v>38.805970149253731</v>
      </c>
      <c r="AK3414" s="110">
        <v>2.0147810945273634</v>
      </c>
      <c r="AL3414" s="30">
        <v>5.0650000000000001E-2</v>
      </c>
      <c r="AU3414" s="28"/>
    </row>
    <row r="3415" spans="1:114" x14ac:dyDescent="0.25">
      <c r="A3415" s="1" t="s">
        <v>424</v>
      </c>
      <c r="B3415" s="28" t="s">
        <v>418</v>
      </c>
      <c r="C3415" s="84">
        <f t="shared" si="26"/>
        <v>2021</v>
      </c>
      <c r="D3415" s="77">
        <v>44509</v>
      </c>
      <c r="AI3415" s="14"/>
      <c r="AJ3415" s="29">
        <v>337.79651115969835</v>
      </c>
      <c r="AK3415" s="110">
        <v>13.028346145598373</v>
      </c>
      <c r="AL3415" s="30">
        <v>3.8599999999999995E-2</v>
      </c>
      <c r="AU3415" s="28"/>
    </row>
    <row r="3416" spans="1:114" x14ac:dyDescent="0.25">
      <c r="A3416" s="1" t="s">
        <v>424</v>
      </c>
      <c r="B3416" s="28" t="s">
        <v>418</v>
      </c>
      <c r="C3416" s="84">
        <f t="shared" si="26"/>
        <v>2021</v>
      </c>
      <c r="D3416" s="77">
        <v>44526</v>
      </c>
      <c r="AI3416" s="14"/>
      <c r="AJ3416" s="29">
        <v>736.94606274495504</v>
      </c>
      <c r="AK3416" s="110">
        <v>20.201954160216907</v>
      </c>
      <c r="AL3416" s="30">
        <v>2.7549999999999998E-2</v>
      </c>
      <c r="AU3416" s="28"/>
    </row>
    <row r="3417" spans="1:114" x14ac:dyDescent="0.25">
      <c r="A3417" s="1" t="s">
        <v>424</v>
      </c>
      <c r="B3417" s="28" t="s">
        <v>418</v>
      </c>
      <c r="C3417" s="84">
        <f t="shared" si="26"/>
        <v>2022</v>
      </c>
      <c r="D3417" s="77">
        <v>44601</v>
      </c>
      <c r="AI3417" s="14"/>
      <c r="AJ3417" s="29">
        <v>1864.5489915372375</v>
      </c>
      <c r="AK3417" s="110">
        <v>30.000477057934511</v>
      </c>
      <c r="AL3417" s="30">
        <v>1.61E-2</v>
      </c>
      <c r="AU3417" s="28"/>
    </row>
    <row r="3418" spans="1:114" x14ac:dyDescent="0.25">
      <c r="A3418" s="1" t="s">
        <v>424</v>
      </c>
      <c r="B3418" s="28" t="s">
        <v>419</v>
      </c>
      <c r="C3418" s="84">
        <f t="shared" si="26"/>
        <v>2021</v>
      </c>
      <c r="D3418" s="77">
        <v>44467</v>
      </c>
      <c r="AI3418" s="14"/>
      <c r="AJ3418" s="28">
        <v>0</v>
      </c>
      <c r="AK3418" s="111">
        <v>0</v>
      </c>
      <c r="AL3418" s="30"/>
      <c r="AU3418" s="28">
        <v>0</v>
      </c>
    </row>
    <row r="3419" spans="1:114" x14ac:dyDescent="0.25">
      <c r="A3419" s="1" t="s">
        <v>424</v>
      </c>
      <c r="B3419" s="28" t="s">
        <v>419</v>
      </c>
      <c r="C3419" s="84">
        <f t="shared" si="26"/>
        <v>2021</v>
      </c>
      <c r="D3419" s="77">
        <v>44477</v>
      </c>
      <c r="AI3419" s="14"/>
      <c r="AJ3419" s="28">
        <v>0</v>
      </c>
      <c r="AK3419" s="111">
        <v>0</v>
      </c>
      <c r="AL3419" s="30"/>
      <c r="AU3419" s="28">
        <v>0</v>
      </c>
    </row>
    <row r="3420" spans="1:114" x14ac:dyDescent="0.25">
      <c r="A3420" s="1" t="s">
        <v>424</v>
      </c>
      <c r="B3420" s="28" t="s">
        <v>419</v>
      </c>
      <c r="C3420" s="84">
        <f t="shared" si="26"/>
        <v>2021</v>
      </c>
      <c r="D3420" s="77">
        <v>44484</v>
      </c>
      <c r="AI3420" s="14"/>
      <c r="AJ3420" s="28">
        <v>0</v>
      </c>
      <c r="AK3420" s="111">
        <v>0</v>
      </c>
      <c r="AL3420" s="30"/>
      <c r="AU3420" s="28">
        <v>0</v>
      </c>
    </row>
    <row r="3421" spans="1:114" x14ac:dyDescent="0.25">
      <c r="A3421" s="1" t="s">
        <v>424</v>
      </c>
      <c r="B3421" s="28" t="s">
        <v>419</v>
      </c>
      <c r="C3421" s="84">
        <f t="shared" si="26"/>
        <v>2021</v>
      </c>
      <c r="D3421" s="77">
        <v>44490</v>
      </c>
      <c r="AI3421" s="14"/>
      <c r="AJ3421" s="28">
        <v>0</v>
      </c>
      <c r="AK3421" s="111">
        <v>0</v>
      </c>
      <c r="AL3421" s="30"/>
      <c r="AU3421" s="28">
        <v>0</v>
      </c>
    </row>
    <row r="3422" spans="1:114" x14ac:dyDescent="0.25">
      <c r="A3422" s="1" t="s">
        <v>424</v>
      </c>
      <c r="B3422" s="28" t="s">
        <v>419</v>
      </c>
      <c r="C3422" s="84">
        <f t="shared" si="26"/>
        <v>2021</v>
      </c>
      <c r="D3422" s="77">
        <v>44502</v>
      </c>
      <c r="AI3422" s="14"/>
      <c r="AJ3422" s="28">
        <v>0</v>
      </c>
      <c r="AK3422" s="111">
        <v>0</v>
      </c>
      <c r="AL3422" s="30"/>
      <c r="AU3422" s="28">
        <v>0</v>
      </c>
    </row>
    <row r="3423" spans="1:114" x14ac:dyDescent="0.25">
      <c r="A3423" s="1" t="s">
        <v>424</v>
      </c>
      <c r="B3423" s="28" t="s">
        <v>419</v>
      </c>
      <c r="C3423" s="84">
        <f t="shared" si="26"/>
        <v>2021</v>
      </c>
      <c r="D3423" s="77">
        <v>44509</v>
      </c>
      <c r="AI3423" s="14"/>
      <c r="AJ3423" s="28">
        <v>0</v>
      </c>
      <c r="AK3423" s="111">
        <v>0</v>
      </c>
      <c r="AL3423" s="30"/>
      <c r="AU3423" s="28">
        <v>0</v>
      </c>
    </row>
    <row r="3424" spans="1:114" x14ac:dyDescent="0.25">
      <c r="A3424" s="1" t="s">
        <v>424</v>
      </c>
      <c r="B3424" s="28" t="s">
        <v>419</v>
      </c>
      <c r="C3424" s="84">
        <f t="shared" si="26"/>
        <v>2021</v>
      </c>
      <c r="D3424" s="77">
        <v>44524</v>
      </c>
      <c r="AI3424" s="14"/>
      <c r="AJ3424" s="28">
        <v>0</v>
      </c>
      <c r="AK3424" s="111">
        <v>0</v>
      </c>
      <c r="AL3424" s="30"/>
      <c r="AU3424" s="28">
        <v>0</v>
      </c>
    </row>
    <row r="3425" spans="1:114" x14ac:dyDescent="0.25">
      <c r="A3425" s="1" t="s">
        <v>424</v>
      </c>
      <c r="B3425" s="18" t="s">
        <v>417</v>
      </c>
      <c r="C3425" s="84">
        <f t="shared" si="26"/>
        <v>2021</v>
      </c>
      <c r="D3425" s="75">
        <v>44467</v>
      </c>
      <c r="AI3425" s="14"/>
      <c r="AJ3425" s="19"/>
      <c r="AK3425" s="50"/>
      <c r="AL3425" s="21"/>
      <c r="AU3425" s="20">
        <v>3.7717063419373642E-2</v>
      </c>
    </row>
    <row r="3426" spans="1:114" x14ac:dyDescent="0.25">
      <c r="A3426" s="1" t="s">
        <v>424</v>
      </c>
      <c r="B3426" s="18" t="s">
        <v>417</v>
      </c>
      <c r="C3426" s="84">
        <f t="shared" si="26"/>
        <v>2021</v>
      </c>
      <c r="D3426" s="75">
        <v>44477</v>
      </c>
      <c r="AI3426" s="14"/>
      <c r="AJ3426" s="19"/>
      <c r="AK3426" s="50"/>
      <c r="AL3426" s="21"/>
      <c r="AU3426" s="20">
        <v>5.396804291810349E-2</v>
      </c>
    </row>
    <row r="3427" spans="1:114" x14ac:dyDescent="0.25">
      <c r="A3427" s="1" t="s">
        <v>424</v>
      </c>
      <c r="B3427" s="18" t="s">
        <v>417</v>
      </c>
      <c r="C3427" s="84">
        <f t="shared" si="26"/>
        <v>2021</v>
      </c>
      <c r="D3427" s="75">
        <v>44484</v>
      </c>
      <c r="AI3427" s="14"/>
      <c r="AJ3427" s="19"/>
      <c r="AK3427" s="50"/>
      <c r="AL3427" s="21"/>
      <c r="AU3427" s="20">
        <v>0.19716013482554781</v>
      </c>
    </row>
    <row r="3428" spans="1:114" x14ac:dyDescent="0.25">
      <c r="A3428" s="1" t="s">
        <v>424</v>
      </c>
      <c r="B3428" s="18" t="s">
        <v>417</v>
      </c>
      <c r="C3428" s="84">
        <f t="shared" si="26"/>
        <v>2021</v>
      </c>
      <c r="D3428" s="75">
        <v>44490</v>
      </c>
      <c r="AI3428" s="14"/>
      <c r="AJ3428" s="19"/>
      <c r="AK3428" s="50"/>
      <c r="AL3428" s="21"/>
      <c r="AU3428" s="20">
        <v>0.35986240411597931</v>
      </c>
    </row>
    <row r="3429" spans="1:114" x14ac:dyDescent="0.25">
      <c r="A3429" s="1" t="s">
        <v>424</v>
      </c>
      <c r="B3429" s="18" t="s">
        <v>417</v>
      </c>
      <c r="C3429" s="84">
        <f t="shared" si="26"/>
        <v>2021</v>
      </c>
      <c r="D3429" s="75">
        <v>44502</v>
      </c>
      <c r="AI3429" s="14"/>
      <c r="AJ3429" s="19"/>
      <c r="AK3429" s="50"/>
      <c r="AL3429" s="21"/>
      <c r="AU3429" s="20">
        <v>0.80560642300421792</v>
      </c>
    </row>
    <row r="3430" spans="1:114" x14ac:dyDescent="0.25">
      <c r="A3430" s="1" t="s">
        <v>424</v>
      </c>
      <c r="B3430" s="18" t="s">
        <v>417</v>
      </c>
      <c r="C3430" s="84">
        <f t="shared" si="26"/>
        <v>2021</v>
      </c>
      <c r="D3430" s="75">
        <v>44509</v>
      </c>
      <c r="AI3430" s="14"/>
      <c r="AJ3430" s="19"/>
      <c r="AK3430" s="50"/>
      <c r="AL3430" s="21"/>
      <c r="AU3430" s="20">
        <v>0.93903136220621142</v>
      </c>
    </row>
    <row r="3431" spans="1:114" x14ac:dyDescent="0.25">
      <c r="A3431" s="1" t="s">
        <v>424</v>
      </c>
      <c r="B3431" s="18" t="s">
        <v>417</v>
      </c>
      <c r="C3431" s="84">
        <f t="shared" si="26"/>
        <v>2021</v>
      </c>
      <c r="D3431" s="75">
        <v>44524</v>
      </c>
      <c r="AI3431" s="14"/>
      <c r="AJ3431" s="19"/>
      <c r="AK3431" s="50"/>
      <c r="AL3431" s="21"/>
      <c r="AU3431" s="20">
        <v>0.97673760325261672</v>
      </c>
    </row>
    <row r="3432" spans="1:114" x14ac:dyDescent="0.25">
      <c r="A3432" s="1" t="s">
        <v>424</v>
      </c>
      <c r="B3432" s="28" t="s">
        <v>418</v>
      </c>
      <c r="C3432" s="84">
        <f t="shared" si="26"/>
        <v>2021</v>
      </c>
      <c r="D3432" s="77">
        <v>44467</v>
      </c>
      <c r="AI3432" s="14"/>
      <c r="AJ3432" s="29"/>
      <c r="AK3432" s="110"/>
      <c r="AL3432" s="30"/>
      <c r="AU3432" s="31">
        <v>8.1219090658841683E-2</v>
      </c>
    </row>
    <row r="3433" spans="1:114" x14ac:dyDescent="0.25">
      <c r="A3433" s="1" t="s">
        <v>424</v>
      </c>
      <c r="B3433" s="28" t="s">
        <v>418</v>
      </c>
      <c r="C3433" s="84">
        <f t="shared" si="26"/>
        <v>2021</v>
      </c>
      <c r="D3433" s="77">
        <v>44477</v>
      </c>
      <c r="AI3433" s="14"/>
      <c r="AJ3433" s="29"/>
      <c r="AK3433" s="110"/>
      <c r="AL3433" s="30"/>
      <c r="AU3433" s="31">
        <v>9.4507668002183284E-2</v>
      </c>
    </row>
    <row r="3434" spans="1:114" x14ac:dyDescent="0.25">
      <c r="A3434" s="1" t="s">
        <v>424</v>
      </c>
      <c r="B3434" s="28" t="s">
        <v>418</v>
      </c>
      <c r="C3434" s="84">
        <f t="shared" si="26"/>
        <v>2021</v>
      </c>
      <c r="D3434" s="77">
        <v>44484</v>
      </c>
      <c r="AI3434" s="14"/>
      <c r="AJ3434" s="29"/>
      <c r="AK3434" s="110"/>
      <c r="AL3434" s="30"/>
      <c r="AU3434" s="31">
        <v>0.33500679050710097</v>
      </c>
    </row>
    <row r="3435" spans="1:114" x14ac:dyDescent="0.25">
      <c r="A3435" s="1" t="s">
        <v>424</v>
      </c>
      <c r="B3435" s="28" t="s">
        <v>418</v>
      </c>
      <c r="C3435" s="84">
        <f t="shared" si="26"/>
        <v>2021</v>
      </c>
      <c r="D3435" s="77">
        <v>44490</v>
      </c>
      <c r="AI3435" s="14"/>
      <c r="AJ3435" s="29"/>
      <c r="AK3435" s="110"/>
      <c r="AL3435" s="30"/>
      <c r="AU3435" s="31">
        <v>0.6210006390445818</v>
      </c>
    </row>
    <row r="3436" spans="1:114" x14ac:dyDescent="0.25">
      <c r="A3436" s="1" t="s">
        <v>424</v>
      </c>
      <c r="B3436" s="28" t="s">
        <v>418</v>
      </c>
      <c r="C3436" s="84">
        <f t="shared" si="26"/>
        <v>2021</v>
      </c>
      <c r="D3436" s="77">
        <v>44502</v>
      </c>
      <c r="AI3436" s="14"/>
      <c r="AJ3436" s="29"/>
      <c r="AK3436" s="110"/>
      <c r="AL3436" s="30"/>
      <c r="AU3436" s="31">
        <v>0.86564683937208309</v>
      </c>
    </row>
    <row r="3437" spans="1:114" x14ac:dyDescent="0.25">
      <c r="A3437" s="1" t="s">
        <v>424</v>
      </c>
      <c r="B3437" s="28" t="s">
        <v>418</v>
      </c>
      <c r="C3437" s="84">
        <f t="shared" si="26"/>
        <v>2021</v>
      </c>
      <c r="D3437" s="77">
        <v>44509</v>
      </c>
      <c r="AI3437" s="14"/>
      <c r="AJ3437" s="29"/>
      <c r="AK3437" s="110"/>
      <c r="AL3437" s="30"/>
      <c r="AU3437" s="31">
        <v>0.9578256578701031</v>
      </c>
    </row>
    <row r="3438" spans="1:114" x14ac:dyDescent="0.25">
      <c r="A3438" s="1" t="s">
        <v>424</v>
      </c>
      <c r="B3438" s="28" t="s">
        <v>418</v>
      </c>
      <c r="C3438" s="84">
        <f t="shared" si="26"/>
        <v>2021</v>
      </c>
      <c r="D3438" s="77">
        <v>44524</v>
      </c>
      <c r="AI3438" s="14"/>
      <c r="AJ3438" s="29"/>
      <c r="AK3438" s="110"/>
      <c r="AL3438" s="30"/>
      <c r="AU3438" s="31">
        <v>0.98297568723960116</v>
      </c>
    </row>
    <row r="3439" spans="1:114" x14ac:dyDescent="0.25">
      <c r="A3439" s="1" t="s">
        <v>424</v>
      </c>
      <c r="B3439" s="33" t="s">
        <v>419</v>
      </c>
      <c r="C3439" s="84">
        <f t="shared" si="26"/>
        <v>2021</v>
      </c>
      <c r="D3439" s="74">
        <v>44435</v>
      </c>
      <c r="AI3439" s="14"/>
      <c r="AJ3439" s="33">
        <v>0</v>
      </c>
      <c r="AK3439" s="55">
        <v>0</v>
      </c>
      <c r="AL3439" s="35"/>
      <c r="AU3439" s="34"/>
      <c r="DB3439" s="108">
        <v>125.560920461726</v>
      </c>
      <c r="DC3439" s="108">
        <v>36.850763627380474</v>
      </c>
      <c r="DD3439" s="66"/>
      <c r="DE3439" s="108">
        <v>43.632498891291959</v>
      </c>
      <c r="DH3439" s="66">
        <f t="shared" ref="DH3439:DH3447" si="27">DB3439+DC3439</f>
        <v>162.41168408910647</v>
      </c>
      <c r="DI3439" s="66"/>
      <c r="DJ3439" s="66">
        <f t="shared" ref="DJ3439:DJ3447" si="28">DB3439+DC3439+DE3439</f>
        <v>206.04418298039843</v>
      </c>
    </row>
    <row r="3440" spans="1:114" x14ac:dyDescent="0.25">
      <c r="A3440" s="1" t="s">
        <v>424</v>
      </c>
      <c r="B3440" s="33" t="s">
        <v>419</v>
      </c>
      <c r="C3440" s="84">
        <f t="shared" si="26"/>
        <v>2021</v>
      </c>
      <c r="D3440" s="74">
        <v>44496</v>
      </c>
      <c r="AI3440" s="14"/>
      <c r="AJ3440" s="33">
        <v>0</v>
      </c>
      <c r="AK3440" s="55">
        <v>0</v>
      </c>
      <c r="AL3440" s="35"/>
      <c r="AU3440" s="34"/>
      <c r="DB3440" s="66">
        <v>232.15075582297413</v>
      </c>
      <c r="DC3440" s="66">
        <v>77.511530948086516</v>
      </c>
      <c r="DD3440" s="66"/>
      <c r="DE3440" s="66">
        <v>103.57029186813369</v>
      </c>
      <c r="DH3440" s="66">
        <f t="shared" si="27"/>
        <v>309.66228677106062</v>
      </c>
      <c r="DI3440" s="66"/>
      <c r="DJ3440" s="66">
        <f t="shared" si="28"/>
        <v>413.23257863919434</v>
      </c>
    </row>
    <row r="3441" spans="1:114" x14ac:dyDescent="0.25">
      <c r="A3441" s="1" t="s">
        <v>424</v>
      </c>
      <c r="B3441" s="33" t="s">
        <v>419</v>
      </c>
      <c r="C3441" s="84">
        <f t="shared" si="26"/>
        <v>2021</v>
      </c>
      <c r="D3441" s="74">
        <v>44525</v>
      </c>
      <c r="AI3441" s="14"/>
      <c r="AJ3441" s="33">
        <v>0</v>
      </c>
      <c r="AK3441" s="55">
        <v>0</v>
      </c>
      <c r="AL3441" s="35"/>
      <c r="AU3441" s="34"/>
      <c r="DB3441" s="66">
        <v>242.5988865582207</v>
      </c>
      <c r="DC3441" s="66">
        <v>90.15530417888462</v>
      </c>
      <c r="DD3441" s="66"/>
      <c r="DE3441" s="66">
        <v>127.5309468133549</v>
      </c>
      <c r="DH3441" s="66">
        <f t="shared" si="27"/>
        <v>332.75419073710532</v>
      </c>
      <c r="DI3441" s="66"/>
      <c r="DJ3441" s="66">
        <f t="shared" si="28"/>
        <v>460.28513755046021</v>
      </c>
    </row>
    <row r="3442" spans="1:114" x14ac:dyDescent="0.25">
      <c r="A3442" s="1" t="s">
        <v>424</v>
      </c>
      <c r="B3442" s="28" t="s">
        <v>417</v>
      </c>
      <c r="C3442" s="84">
        <f t="shared" si="26"/>
        <v>2021</v>
      </c>
      <c r="D3442" s="75">
        <v>44435</v>
      </c>
      <c r="AI3442" s="14"/>
      <c r="AJ3442" s="29"/>
      <c r="AK3442" s="110"/>
      <c r="AL3442" s="30"/>
      <c r="AU3442" s="31"/>
      <c r="DB3442" s="108">
        <v>125.56092046172614</v>
      </c>
      <c r="DC3442" s="108">
        <v>36.850763627380474</v>
      </c>
      <c r="DD3442" s="66"/>
      <c r="DE3442" s="108">
        <v>43.632498891291959</v>
      </c>
      <c r="DH3442" s="66">
        <f t="shared" si="27"/>
        <v>162.41168408910661</v>
      </c>
      <c r="DI3442" s="66"/>
      <c r="DJ3442" s="66">
        <f t="shared" si="28"/>
        <v>206.04418298039857</v>
      </c>
    </row>
    <row r="3443" spans="1:114" x14ac:dyDescent="0.25">
      <c r="A3443" s="1" t="s">
        <v>424</v>
      </c>
      <c r="B3443" s="28" t="s">
        <v>417</v>
      </c>
      <c r="C3443" s="84">
        <f t="shared" si="26"/>
        <v>2021</v>
      </c>
      <c r="D3443" s="75">
        <v>44496</v>
      </c>
      <c r="AI3443" s="14"/>
      <c r="AJ3443" s="29"/>
      <c r="AK3443" s="110"/>
      <c r="AL3443" s="30"/>
      <c r="AU3443" s="31"/>
      <c r="DB3443" s="66">
        <v>169.49063002528783</v>
      </c>
      <c r="DC3443" s="66">
        <v>41.810215306820851</v>
      </c>
      <c r="DD3443" s="66"/>
      <c r="DE3443" s="66">
        <v>76.211347394587079</v>
      </c>
      <c r="DH3443" s="66">
        <f t="shared" si="27"/>
        <v>211.30084533210868</v>
      </c>
      <c r="DI3443" s="66"/>
      <c r="DJ3443" s="66">
        <f t="shared" si="28"/>
        <v>287.51219272669573</v>
      </c>
    </row>
    <row r="3444" spans="1:114" x14ac:dyDescent="0.25">
      <c r="A3444" s="1" t="s">
        <v>424</v>
      </c>
      <c r="B3444" s="28" t="s">
        <v>417</v>
      </c>
      <c r="C3444" s="84">
        <f t="shared" si="26"/>
        <v>2021</v>
      </c>
      <c r="D3444" s="75">
        <v>44525</v>
      </c>
      <c r="AI3444" s="14"/>
      <c r="AJ3444" s="29"/>
      <c r="AK3444" s="110"/>
      <c r="AL3444" s="30"/>
      <c r="AU3444" s="31"/>
      <c r="DB3444" s="66">
        <v>96.371065374234178</v>
      </c>
      <c r="DC3444" s="66">
        <v>27.70641842513222</v>
      </c>
      <c r="DD3444" s="66"/>
      <c r="DE3444" s="66">
        <v>46.08029672756242</v>
      </c>
      <c r="DH3444" s="66">
        <f t="shared" si="27"/>
        <v>124.07748379936641</v>
      </c>
      <c r="DI3444" s="66"/>
      <c r="DJ3444" s="66">
        <f t="shared" si="28"/>
        <v>170.15778052692883</v>
      </c>
    </row>
    <row r="3445" spans="1:114" x14ac:dyDescent="0.25">
      <c r="A3445" s="1" t="s">
        <v>424</v>
      </c>
      <c r="B3445" s="28" t="s">
        <v>418</v>
      </c>
      <c r="C3445" s="84">
        <f t="shared" si="26"/>
        <v>2021</v>
      </c>
      <c r="D3445" s="75">
        <v>44435</v>
      </c>
      <c r="AI3445" s="14"/>
      <c r="AJ3445" s="29"/>
      <c r="AK3445" s="110"/>
      <c r="AL3445" s="30"/>
      <c r="AU3445" s="31"/>
      <c r="DB3445" s="108">
        <v>125.56092046172614</v>
      </c>
      <c r="DC3445" s="108">
        <v>36.850763627380474</v>
      </c>
      <c r="DD3445" s="66"/>
      <c r="DE3445" s="108">
        <v>43.632498891291959</v>
      </c>
      <c r="DH3445" s="66">
        <f t="shared" si="27"/>
        <v>162.41168408910661</v>
      </c>
      <c r="DI3445" s="66"/>
      <c r="DJ3445" s="66">
        <f t="shared" si="28"/>
        <v>206.04418298039857</v>
      </c>
    </row>
    <row r="3446" spans="1:114" x14ac:dyDescent="0.25">
      <c r="A3446" s="1" t="s">
        <v>424</v>
      </c>
      <c r="B3446" s="28" t="s">
        <v>418</v>
      </c>
      <c r="C3446" s="84">
        <f t="shared" si="26"/>
        <v>2021</v>
      </c>
      <c r="D3446" s="75">
        <v>44496</v>
      </c>
      <c r="AI3446" s="14"/>
      <c r="AJ3446" s="29"/>
      <c r="AK3446" s="110"/>
      <c r="AL3446" s="30"/>
      <c r="AU3446" s="31"/>
      <c r="DB3446" s="66">
        <v>174.24179390244706</v>
      </c>
      <c r="DC3446" s="66">
        <v>36.048852981901391</v>
      </c>
      <c r="DD3446" s="66"/>
      <c r="DE3446" s="66">
        <v>40.927566701730029</v>
      </c>
      <c r="DH3446" s="66">
        <f t="shared" si="27"/>
        <v>210.29064688434846</v>
      </c>
      <c r="DI3446" s="66"/>
      <c r="DJ3446" s="66">
        <f t="shared" si="28"/>
        <v>251.21821358607849</v>
      </c>
    </row>
    <row r="3447" spans="1:114" x14ac:dyDescent="0.25">
      <c r="A3447" s="1" t="s">
        <v>424</v>
      </c>
      <c r="B3447" s="28" t="s">
        <v>418</v>
      </c>
      <c r="C3447" s="84">
        <f t="shared" si="26"/>
        <v>2021</v>
      </c>
      <c r="D3447" s="75">
        <v>44525</v>
      </c>
      <c r="AI3447" s="14"/>
      <c r="AJ3447" s="29"/>
      <c r="AK3447" s="110"/>
      <c r="AL3447" s="30"/>
      <c r="AU3447" s="31"/>
      <c r="DB3447" s="66">
        <v>77.319191248078909</v>
      </c>
      <c r="DC3447" s="66">
        <v>18.152487830083221</v>
      </c>
      <c r="DD3447" s="66"/>
      <c r="DE3447" s="66">
        <v>45.747961874019154</v>
      </c>
      <c r="DH3447" s="66">
        <f t="shared" si="27"/>
        <v>95.471679078162126</v>
      </c>
      <c r="DI3447" s="66"/>
      <c r="DJ3447" s="66">
        <f t="shared" si="28"/>
        <v>141.21964095218129</v>
      </c>
    </row>
    <row r="3448" spans="1:114" x14ac:dyDescent="0.25">
      <c r="A3448" s="1" t="s">
        <v>424</v>
      </c>
      <c r="B3448" s="37" t="s">
        <v>420</v>
      </c>
      <c r="C3448" s="84">
        <f t="shared" si="26"/>
        <v>2021</v>
      </c>
      <c r="D3448" s="78">
        <v>44466</v>
      </c>
      <c r="AI3448" s="14"/>
      <c r="AJ3448" s="38">
        <v>3.8270187523918873</v>
      </c>
      <c r="AK3448" s="4">
        <v>0.19488064485265982</v>
      </c>
      <c r="AL3448" s="39">
        <v>5.0917500000000004E-2</v>
      </c>
      <c r="AU3448" s="37"/>
    </row>
    <row r="3449" spans="1:114" x14ac:dyDescent="0.25">
      <c r="A3449" s="1" t="s">
        <v>424</v>
      </c>
      <c r="B3449" s="37" t="s">
        <v>420</v>
      </c>
      <c r="C3449" s="84">
        <f t="shared" si="26"/>
        <v>2021</v>
      </c>
      <c r="D3449" s="78">
        <v>44497</v>
      </c>
      <c r="AI3449" s="14"/>
      <c r="AJ3449" s="38">
        <v>71.131526774699012</v>
      </c>
      <c r="AK3449" s="4">
        <v>2.2955819394032084</v>
      </c>
      <c r="AL3449" s="39">
        <v>3.2575E-2</v>
      </c>
      <c r="AU3449" s="37"/>
    </row>
    <row r="3450" spans="1:114" x14ac:dyDescent="0.25">
      <c r="A3450" s="1" t="s">
        <v>424</v>
      </c>
      <c r="B3450" s="37" t="s">
        <v>420</v>
      </c>
      <c r="C3450" s="84">
        <f t="shared" si="26"/>
        <v>2021</v>
      </c>
      <c r="D3450" s="78">
        <v>44530</v>
      </c>
      <c r="AI3450" s="14"/>
      <c r="AJ3450" s="38">
        <v>503.68223430170929</v>
      </c>
      <c r="AK3450" s="4">
        <v>4.3457115124999603</v>
      </c>
      <c r="AL3450" s="39">
        <v>8.7250000000000001E-3</v>
      </c>
      <c r="AU3450" s="37"/>
    </row>
    <row r="3451" spans="1:114" x14ac:dyDescent="0.25">
      <c r="A3451" s="1" t="s">
        <v>424</v>
      </c>
      <c r="B3451" s="37" t="s">
        <v>421</v>
      </c>
      <c r="C3451" s="84">
        <f t="shared" si="26"/>
        <v>2021</v>
      </c>
      <c r="D3451" s="78">
        <v>44466</v>
      </c>
      <c r="AI3451" s="14"/>
      <c r="AJ3451" s="38">
        <v>4.927286643704555</v>
      </c>
      <c r="AK3451" s="4">
        <v>0.24373134328358215</v>
      </c>
      <c r="AL3451" s="39">
        <v>4.947E-2</v>
      </c>
      <c r="AU3451" s="37"/>
    </row>
    <row r="3452" spans="1:114" x14ac:dyDescent="0.25">
      <c r="A3452" s="1" t="s">
        <v>424</v>
      </c>
      <c r="B3452" s="37" t="s">
        <v>421</v>
      </c>
      <c r="C3452" s="84">
        <f t="shared" ref="C3452:C3496" si="29">YEAR(D3452)</f>
        <v>2021</v>
      </c>
      <c r="D3452" s="78">
        <v>44497</v>
      </c>
      <c r="AI3452" s="14"/>
      <c r="AJ3452" s="38">
        <v>99.575668551009841</v>
      </c>
      <c r="AK3452" s="4">
        <v>3.0929884556447482</v>
      </c>
      <c r="AL3452" s="39">
        <v>3.1475000000000003E-2</v>
      </c>
      <c r="AU3452" s="37"/>
    </row>
    <row r="3453" spans="1:114" x14ac:dyDescent="0.25">
      <c r="A3453" s="1" t="s">
        <v>424</v>
      </c>
      <c r="B3453" s="37" t="s">
        <v>421</v>
      </c>
      <c r="C3453" s="84">
        <f t="shared" si="29"/>
        <v>2021</v>
      </c>
      <c r="D3453" s="78">
        <v>44530</v>
      </c>
      <c r="AI3453" s="14"/>
      <c r="AJ3453" s="38">
        <v>591.00825364214484</v>
      </c>
      <c r="AK3453" s="4">
        <v>5.1935281049686806</v>
      </c>
      <c r="AL3453" s="39">
        <v>8.8249999999999995E-3</v>
      </c>
      <c r="AU3453" s="37"/>
    </row>
    <row r="3454" spans="1:114" x14ac:dyDescent="0.25">
      <c r="A3454" s="1" t="s">
        <v>424</v>
      </c>
      <c r="B3454" s="37" t="s">
        <v>422</v>
      </c>
      <c r="C3454" s="84">
        <f t="shared" si="29"/>
        <v>2021</v>
      </c>
      <c r="D3454" s="78">
        <v>44466</v>
      </c>
      <c r="AI3454" s="14"/>
      <c r="AJ3454" s="38">
        <v>8.1802525832376602</v>
      </c>
      <c r="AK3454" s="4">
        <v>0.41399971297359361</v>
      </c>
      <c r="AL3454" s="39">
        <v>5.0667499999999997E-2</v>
      </c>
      <c r="AU3454" s="37"/>
    </row>
    <row r="3455" spans="1:114" x14ac:dyDescent="0.25">
      <c r="A3455" s="1" t="s">
        <v>424</v>
      </c>
      <c r="B3455" s="37" t="s">
        <v>422</v>
      </c>
      <c r="C3455" s="84">
        <f t="shared" si="29"/>
        <v>2021</v>
      </c>
      <c r="D3455" s="78">
        <v>44497</v>
      </c>
      <c r="AI3455" s="14"/>
      <c r="AJ3455" s="38">
        <v>117.62748440348022</v>
      </c>
      <c r="AK3455" s="4">
        <v>3.2758783969215237</v>
      </c>
      <c r="AL3455" s="39">
        <v>2.7975000000000003E-2</v>
      </c>
      <c r="AU3455" s="37"/>
    </row>
    <row r="3456" spans="1:114" x14ac:dyDescent="0.25">
      <c r="A3456" s="1" t="s">
        <v>424</v>
      </c>
      <c r="B3456" s="37" t="s">
        <v>422</v>
      </c>
      <c r="C3456" s="84">
        <f t="shared" si="29"/>
        <v>2021</v>
      </c>
      <c r="D3456" s="78">
        <v>44530</v>
      </c>
      <c r="AI3456" s="14"/>
      <c r="AJ3456" s="38">
        <v>615.6334999125603</v>
      </c>
      <c r="AK3456" s="4">
        <v>4.9524831330265808</v>
      </c>
      <c r="AL3456" s="39">
        <v>8.0749999999999988E-3</v>
      </c>
      <c r="AU3456" s="37"/>
    </row>
    <row r="3457" spans="1:47" x14ac:dyDescent="0.25">
      <c r="A3457" s="1" t="s">
        <v>424</v>
      </c>
      <c r="B3457" s="41" t="s">
        <v>423</v>
      </c>
      <c r="C3457" s="84">
        <f t="shared" si="29"/>
        <v>2021</v>
      </c>
      <c r="D3457" s="71">
        <v>44440</v>
      </c>
      <c r="AI3457" s="14"/>
      <c r="AJ3457" s="41">
        <v>0</v>
      </c>
      <c r="AK3457" s="61">
        <v>0</v>
      </c>
      <c r="AL3457" s="43"/>
      <c r="AU3457" s="42">
        <v>0</v>
      </c>
    </row>
    <row r="3458" spans="1:47" x14ac:dyDescent="0.25">
      <c r="A3458" s="1" t="s">
        <v>424</v>
      </c>
      <c r="B3458" s="41" t="s">
        <v>423</v>
      </c>
      <c r="C3458" s="84">
        <f t="shared" si="29"/>
        <v>2021</v>
      </c>
      <c r="D3458" s="71">
        <v>44453</v>
      </c>
      <c r="AI3458" s="14"/>
      <c r="AJ3458" s="41">
        <v>0</v>
      </c>
      <c r="AK3458" s="61">
        <v>0</v>
      </c>
      <c r="AL3458" s="43"/>
      <c r="AU3458" s="42">
        <v>0</v>
      </c>
    </row>
    <row r="3459" spans="1:47" x14ac:dyDescent="0.25">
      <c r="A3459" s="1" t="s">
        <v>424</v>
      </c>
      <c r="B3459" s="41" t="s">
        <v>423</v>
      </c>
      <c r="C3459" s="84">
        <f t="shared" si="29"/>
        <v>2021</v>
      </c>
      <c r="D3459" s="71">
        <v>44462</v>
      </c>
      <c r="AI3459" s="14"/>
      <c r="AJ3459" s="41">
        <v>0</v>
      </c>
      <c r="AK3459" s="61">
        <v>0</v>
      </c>
      <c r="AL3459" s="43"/>
      <c r="AU3459" s="42">
        <v>0</v>
      </c>
    </row>
    <row r="3460" spans="1:47" x14ac:dyDescent="0.25">
      <c r="A3460" s="1" t="s">
        <v>424</v>
      </c>
      <c r="B3460" s="41" t="s">
        <v>423</v>
      </c>
      <c r="C3460" s="84">
        <f t="shared" si="29"/>
        <v>2021</v>
      </c>
      <c r="D3460" s="71">
        <v>44473</v>
      </c>
      <c r="AI3460" s="14"/>
      <c r="AJ3460" s="41">
        <v>0</v>
      </c>
      <c r="AK3460" s="61">
        <v>0</v>
      </c>
      <c r="AL3460" s="43"/>
      <c r="AU3460" s="42">
        <v>0</v>
      </c>
    </row>
    <row r="3461" spans="1:47" x14ac:dyDescent="0.25">
      <c r="A3461" s="1" t="s">
        <v>424</v>
      </c>
      <c r="B3461" s="41" t="s">
        <v>423</v>
      </c>
      <c r="C3461" s="84">
        <f t="shared" si="29"/>
        <v>2021</v>
      </c>
      <c r="D3461" s="71">
        <v>44483</v>
      </c>
      <c r="AI3461" s="14"/>
      <c r="AJ3461" s="41">
        <v>0</v>
      </c>
      <c r="AK3461" s="61">
        <v>0</v>
      </c>
      <c r="AL3461" s="43"/>
      <c r="AU3461" s="42">
        <v>0</v>
      </c>
    </row>
    <row r="3462" spans="1:47" x14ac:dyDescent="0.25">
      <c r="A3462" s="1" t="s">
        <v>424</v>
      </c>
      <c r="B3462" s="41" t="s">
        <v>423</v>
      </c>
      <c r="C3462" s="84">
        <f t="shared" si="29"/>
        <v>2021</v>
      </c>
      <c r="D3462" s="71">
        <v>44497</v>
      </c>
      <c r="AI3462" s="14"/>
      <c r="AJ3462" s="41">
        <v>0</v>
      </c>
      <c r="AK3462" s="61">
        <v>0</v>
      </c>
      <c r="AL3462" s="43"/>
      <c r="AU3462" s="42">
        <v>0</v>
      </c>
    </row>
    <row r="3463" spans="1:47" x14ac:dyDescent="0.25">
      <c r="A3463" s="1" t="s">
        <v>424</v>
      </c>
      <c r="B3463" s="41" t="s">
        <v>423</v>
      </c>
      <c r="C3463" s="84">
        <f t="shared" si="29"/>
        <v>2021</v>
      </c>
      <c r="D3463" s="71">
        <v>44518</v>
      </c>
      <c r="AI3463" s="14"/>
      <c r="AJ3463" s="41">
        <v>0</v>
      </c>
      <c r="AK3463" s="61">
        <v>0</v>
      </c>
      <c r="AL3463" s="43"/>
      <c r="AU3463" s="42">
        <v>0</v>
      </c>
    </row>
    <row r="3464" spans="1:47" x14ac:dyDescent="0.25">
      <c r="A3464" s="1" t="s">
        <v>424</v>
      </c>
      <c r="B3464" s="37" t="s">
        <v>420</v>
      </c>
      <c r="C3464" s="84">
        <f t="shared" si="29"/>
        <v>2021</v>
      </c>
      <c r="D3464" s="3">
        <v>44440</v>
      </c>
      <c r="AI3464" s="14"/>
      <c r="AJ3464" s="38"/>
      <c r="AK3464" s="112"/>
      <c r="AL3464" s="39"/>
      <c r="AU3464" s="22">
        <v>0</v>
      </c>
    </row>
    <row r="3465" spans="1:47" x14ac:dyDescent="0.25">
      <c r="A3465" s="1" t="s">
        <v>424</v>
      </c>
      <c r="B3465" s="37" t="s">
        <v>420</v>
      </c>
      <c r="C3465" s="84">
        <f t="shared" si="29"/>
        <v>2021</v>
      </c>
      <c r="D3465" s="3">
        <v>44453</v>
      </c>
      <c r="AI3465" s="14"/>
      <c r="AJ3465" s="14"/>
      <c r="AL3465" s="15"/>
      <c r="AU3465" s="22">
        <v>0</v>
      </c>
    </row>
    <row r="3466" spans="1:47" x14ac:dyDescent="0.25">
      <c r="A3466" s="1" t="s">
        <v>424</v>
      </c>
      <c r="B3466" s="37" t="s">
        <v>420</v>
      </c>
      <c r="C3466" s="84">
        <f t="shared" si="29"/>
        <v>2021</v>
      </c>
      <c r="D3466" s="3">
        <v>44462</v>
      </c>
      <c r="AI3466" s="14"/>
      <c r="AJ3466" s="14"/>
      <c r="AL3466" s="15"/>
      <c r="AU3466" s="22">
        <v>0</v>
      </c>
    </row>
    <row r="3467" spans="1:47" x14ac:dyDescent="0.25">
      <c r="A3467" s="1" t="s">
        <v>424</v>
      </c>
      <c r="B3467" s="37" t="s">
        <v>420</v>
      </c>
      <c r="C3467" s="84">
        <f t="shared" si="29"/>
        <v>2021</v>
      </c>
      <c r="D3467" s="3">
        <v>44473</v>
      </c>
      <c r="AI3467" s="14"/>
      <c r="AJ3467" s="14"/>
      <c r="AL3467" s="15"/>
      <c r="AU3467" s="22">
        <v>1.2820512820512832E-2</v>
      </c>
    </row>
    <row r="3468" spans="1:47" x14ac:dyDescent="0.25">
      <c r="A3468" s="1" t="s">
        <v>424</v>
      </c>
      <c r="B3468" s="37" t="s">
        <v>420</v>
      </c>
      <c r="C3468" s="84">
        <f t="shared" si="29"/>
        <v>2021</v>
      </c>
      <c r="D3468" s="3">
        <v>44483</v>
      </c>
      <c r="AI3468" s="14"/>
      <c r="AJ3468" s="14"/>
      <c r="AL3468" s="15"/>
      <c r="AU3468" s="22">
        <v>0.19333333333333338</v>
      </c>
    </row>
    <row r="3469" spans="1:47" x14ac:dyDescent="0.25">
      <c r="A3469" s="1" t="s">
        <v>424</v>
      </c>
      <c r="B3469" s="37" t="s">
        <v>420</v>
      </c>
      <c r="C3469" s="84">
        <f t="shared" si="29"/>
        <v>2021</v>
      </c>
      <c r="D3469" s="3">
        <v>44497</v>
      </c>
      <c r="AI3469" s="14"/>
      <c r="AJ3469" s="14"/>
      <c r="AL3469" s="15"/>
      <c r="AU3469" s="22">
        <v>0.58305084745762703</v>
      </c>
    </row>
    <row r="3470" spans="1:47" x14ac:dyDescent="0.25">
      <c r="A3470" s="1" t="s">
        <v>424</v>
      </c>
      <c r="B3470" s="37" t="s">
        <v>420</v>
      </c>
      <c r="C3470" s="84">
        <f t="shared" si="29"/>
        <v>2021</v>
      </c>
      <c r="D3470" s="3">
        <v>44518</v>
      </c>
      <c r="AI3470" s="14"/>
      <c r="AJ3470" s="14"/>
      <c r="AL3470" s="15"/>
      <c r="AU3470" s="22">
        <v>0.72972972972972983</v>
      </c>
    </row>
    <row r="3471" spans="1:47" x14ac:dyDescent="0.25">
      <c r="A3471" s="1" t="s">
        <v>424</v>
      </c>
      <c r="B3471" s="37" t="s">
        <v>421</v>
      </c>
      <c r="C3471" s="84">
        <f t="shared" si="29"/>
        <v>2021</v>
      </c>
      <c r="D3471" s="78">
        <v>44440</v>
      </c>
      <c r="AI3471" s="14"/>
      <c r="AJ3471" s="14"/>
      <c r="AL3471" s="15"/>
      <c r="AU3471" s="22">
        <v>0</v>
      </c>
    </row>
    <row r="3472" spans="1:47" x14ac:dyDescent="0.25">
      <c r="A3472" s="1" t="s">
        <v>424</v>
      </c>
      <c r="B3472" s="37" t="s">
        <v>421</v>
      </c>
      <c r="C3472" s="84">
        <f t="shared" si="29"/>
        <v>2021</v>
      </c>
      <c r="D3472" s="78">
        <v>44453</v>
      </c>
      <c r="AI3472" s="14"/>
      <c r="AJ3472" s="14"/>
      <c r="AL3472" s="15"/>
      <c r="AU3472" s="22">
        <v>0</v>
      </c>
    </row>
    <row r="3473" spans="1:114" x14ac:dyDescent="0.25">
      <c r="A3473" s="1" t="s">
        <v>424</v>
      </c>
      <c r="B3473" s="37" t="s">
        <v>421</v>
      </c>
      <c r="C3473" s="84">
        <f t="shared" si="29"/>
        <v>2021</v>
      </c>
      <c r="D3473" s="78">
        <v>44462</v>
      </c>
      <c r="AI3473" s="14"/>
      <c r="AJ3473" s="14"/>
      <c r="AL3473" s="15"/>
      <c r="AU3473" s="22">
        <v>0</v>
      </c>
    </row>
    <row r="3474" spans="1:114" x14ac:dyDescent="0.25">
      <c r="A3474" s="1" t="s">
        <v>424</v>
      </c>
      <c r="B3474" s="37" t="s">
        <v>421</v>
      </c>
      <c r="C3474" s="84">
        <f t="shared" si="29"/>
        <v>2021</v>
      </c>
      <c r="D3474" s="78">
        <v>44473</v>
      </c>
      <c r="AI3474" s="14"/>
      <c r="AJ3474" s="14"/>
      <c r="AL3474" s="15"/>
      <c r="AU3474" s="22">
        <v>4.1666666666666671E-2</v>
      </c>
    </row>
    <row r="3475" spans="1:114" x14ac:dyDescent="0.25">
      <c r="A3475" s="1" t="s">
        <v>424</v>
      </c>
      <c r="B3475" s="37" t="s">
        <v>421</v>
      </c>
      <c r="C3475" s="84">
        <f t="shared" si="29"/>
        <v>2021</v>
      </c>
      <c r="D3475" s="78">
        <v>44483</v>
      </c>
      <c r="AI3475" s="14"/>
      <c r="AJ3475" s="14"/>
      <c r="AL3475" s="15"/>
      <c r="AU3475" s="22">
        <v>0.26333333333333336</v>
      </c>
    </row>
    <row r="3476" spans="1:114" x14ac:dyDescent="0.25">
      <c r="A3476" s="1" t="s">
        <v>424</v>
      </c>
      <c r="B3476" s="37" t="s">
        <v>421</v>
      </c>
      <c r="C3476" s="84">
        <f t="shared" si="29"/>
        <v>2021</v>
      </c>
      <c r="D3476" s="78">
        <v>44497</v>
      </c>
      <c r="AI3476" s="14"/>
      <c r="AJ3476" s="14"/>
      <c r="AL3476" s="15"/>
      <c r="AU3476" s="22">
        <v>0.57966101694915251</v>
      </c>
    </row>
    <row r="3477" spans="1:114" x14ac:dyDescent="0.25">
      <c r="A3477" s="1" t="s">
        <v>424</v>
      </c>
      <c r="B3477" s="37" t="s">
        <v>421</v>
      </c>
      <c r="C3477" s="84">
        <f t="shared" si="29"/>
        <v>2021</v>
      </c>
      <c r="D3477" s="78">
        <v>44518</v>
      </c>
      <c r="AI3477" s="14"/>
      <c r="AJ3477" s="14"/>
      <c r="AL3477" s="15"/>
      <c r="AU3477" s="22">
        <v>0.71959459459459474</v>
      </c>
    </row>
    <row r="3478" spans="1:114" x14ac:dyDescent="0.25">
      <c r="A3478" s="1" t="s">
        <v>424</v>
      </c>
      <c r="B3478" s="37" t="s">
        <v>422</v>
      </c>
      <c r="C3478" s="84">
        <f t="shared" si="29"/>
        <v>2021</v>
      </c>
      <c r="D3478" s="3">
        <v>44440</v>
      </c>
      <c r="AI3478" s="14"/>
      <c r="AJ3478" s="14"/>
      <c r="AL3478" s="15"/>
      <c r="AU3478" s="22">
        <v>0</v>
      </c>
    </row>
    <row r="3479" spans="1:114" x14ac:dyDescent="0.25">
      <c r="A3479" s="1" t="s">
        <v>424</v>
      </c>
      <c r="B3479" s="37" t="s">
        <v>422</v>
      </c>
      <c r="C3479" s="84">
        <f t="shared" si="29"/>
        <v>2021</v>
      </c>
      <c r="D3479" s="3">
        <v>44453</v>
      </c>
      <c r="AI3479" s="14"/>
      <c r="AJ3479" s="14"/>
      <c r="AL3479" s="15"/>
      <c r="AU3479" s="22">
        <v>0</v>
      </c>
    </row>
    <row r="3480" spans="1:114" x14ac:dyDescent="0.25">
      <c r="A3480" s="1" t="s">
        <v>424</v>
      </c>
      <c r="B3480" s="37" t="s">
        <v>422</v>
      </c>
      <c r="C3480" s="84">
        <f t="shared" si="29"/>
        <v>2021</v>
      </c>
      <c r="D3480" s="3">
        <v>44462</v>
      </c>
      <c r="AI3480" s="14"/>
      <c r="AJ3480" s="14"/>
      <c r="AL3480" s="15"/>
      <c r="AU3480" s="22">
        <v>0</v>
      </c>
    </row>
    <row r="3481" spans="1:114" x14ac:dyDescent="0.25">
      <c r="A3481" s="1" t="s">
        <v>424</v>
      </c>
      <c r="B3481" s="37" t="s">
        <v>422</v>
      </c>
      <c r="C3481" s="84">
        <f t="shared" si="29"/>
        <v>2021</v>
      </c>
      <c r="D3481" s="3">
        <v>44473</v>
      </c>
      <c r="AI3481" s="14"/>
      <c r="AJ3481" s="14"/>
      <c r="AL3481" s="15"/>
      <c r="AU3481" s="22">
        <v>7.0512820512820512E-2</v>
      </c>
    </row>
    <row r="3482" spans="1:114" x14ac:dyDescent="0.25">
      <c r="A3482" s="1" t="s">
        <v>424</v>
      </c>
      <c r="B3482" s="37" t="s">
        <v>422</v>
      </c>
      <c r="C3482" s="84">
        <f t="shared" si="29"/>
        <v>2021</v>
      </c>
      <c r="D3482" s="3">
        <v>44483</v>
      </c>
      <c r="AI3482" s="14"/>
      <c r="AJ3482" s="14"/>
      <c r="AL3482" s="15"/>
      <c r="AU3482" s="22">
        <v>0.37</v>
      </c>
    </row>
    <row r="3483" spans="1:114" x14ac:dyDescent="0.25">
      <c r="A3483" s="1" t="s">
        <v>424</v>
      </c>
      <c r="B3483" s="37" t="s">
        <v>422</v>
      </c>
      <c r="C3483" s="84">
        <f t="shared" si="29"/>
        <v>2021</v>
      </c>
      <c r="D3483" s="3">
        <v>44497</v>
      </c>
      <c r="AI3483" s="14"/>
      <c r="AJ3483" s="14"/>
      <c r="AL3483" s="15"/>
      <c r="AU3483" s="22">
        <v>0.65423728813559312</v>
      </c>
    </row>
    <row r="3484" spans="1:114" x14ac:dyDescent="0.25">
      <c r="A3484" s="1" t="s">
        <v>424</v>
      </c>
      <c r="B3484" s="37" t="s">
        <v>422</v>
      </c>
      <c r="C3484" s="84">
        <f t="shared" si="29"/>
        <v>2021</v>
      </c>
      <c r="D3484" s="3">
        <v>44518</v>
      </c>
      <c r="AI3484" s="14"/>
      <c r="AJ3484" s="14"/>
      <c r="AL3484" s="15"/>
      <c r="AU3484" s="22">
        <v>0.72972972972972983</v>
      </c>
    </row>
    <row r="3485" spans="1:114" s="100" customFormat="1" x14ac:dyDescent="0.25">
      <c r="A3485" s="100" t="s">
        <v>424</v>
      </c>
      <c r="B3485" s="99" t="s">
        <v>423</v>
      </c>
      <c r="C3485" s="101">
        <f t="shared" si="29"/>
        <v>2021</v>
      </c>
      <c r="D3485" s="102">
        <v>44396</v>
      </c>
      <c r="AI3485" s="103"/>
      <c r="AJ3485" s="99">
        <v>0</v>
      </c>
      <c r="AK3485" s="100">
        <v>0</v>
      </c>
      <c r="AL3485" s="104"/>
      <c r="AU3485" s="99">
        <v>0</v>
      </c>
      <c r="DB3485" s="108">
        <v>39.549031719351298</v>
      </c>
      <c r="DC3485" s="108">
        <v>10.734732854783385</v>
      </c>
      <c r="DD3485" s="105"/>
      <c r="DE3485" s="108">
        <v>6.8698645718899751</v>
      </c>
      <c r="DF3485" s="105"/>
      <c r="DG3485" s="105"/>
      <c r="DH3485" s="105">
        <f t="shared" ref="DH3485:DH3496" si="30">DB3485+DC3485</f>
        <v>50.283764574134679</v>
      </c>
      <c r="DI3485" s="105"/>
      <c r="DJ3485" s="105">
        <f t="shared" ref="DJ3485:DJ3496" si="31">DB3485+DC3485+DE3485</f>
        <v>57.153629146024656</v>
      </c>
    </row>
    <row r="3486" spans="1:114" s="49" customFormat="1" x14ac:dyDescent="0.25">
      <c r="A3486" s="49" t="s">
        <v>424</v>
      </c>
      <c r="B3486" s="18" t="s">
        <v>423</v>
      </c>
      <c r="C3486" s="89">
        <f t="shared" si="29"/>
        <v>2021</v>
      </c>
      <c r="D3486" s="75">
        <v>44497</v>
      </c>
      <c r="AI3486" s="19"/>
      <c r="AJ3486" s="18">
        <v>0</v>
      </c>
      <c r="AK3486" s="49">
        <v>0</v>
      </c>
      <c r="AL3486" s="21"/>
      <c r="AU3486" s="18">
        <v>0</v>
      </c>
      <c r="DB3486" s="50">
        <v>34.637257209842346</v>
      </c>
      <c r="DC3486" s="50">
        <v>20.532657941694026</v>
      </c>
      <c r="DD3486" s="50"/>
      <c r="DE3486" s="50">
        <v>22.49616009953635</v>
      </c>
      <c r="DF3486" s="50"/>
      <c r="DG3486" s="50"/>
      <c r="DH3486" s="50">
        <f t="shared" si="30"/>
        <v>55.169915151536372</v>
      </c>
      <c r="DI3486" s="50"/>
      <c r="DJ3486" s="50">
        <f t="shared" si="31"/>
        <v>77.666075251072726</v>
      </c>
    </row>
    <row r="3487" spans="1:114" s="79" customFormat="1" x14ac:dyDescent="0.25">
      <c r="A3487" s="79" t="s">
        <v>424</v>
      </c>
      <c r="B3487" s="24" t="s">
        <v>423</v>
      </c>
      <c r="C3487" s="106">
        <f t="shared" si="29"/>
        <v>2021</v>
      </c>
      <c r="D3487" s="76">
        <v>44530</v>
      </c>
      <c r="AI3487" s="25"/>
      <c r="AJ3487" s="24">
        <v>0</v>
      </c>
      <c r="AK3487" s="79">
        <v>0</v>
      </c>
      <c r="AL3487" s="26"/>
      <c r="AU3487" s="24">
        <v>0</v>
      </c>
      <c r="DB3487" s="65">
        <v>20.441858096869201</v>
      </c>
      <c r="DC3487" s="65">
        <v>14.080899684777307</v>
      </c>
      <c r="DD3487" s="65"/>
      <c r="DE3487" s="65">
        <v>17.922255995663413</v>
      </c>
      <c r="DF3487" s="65"/>
      <c r="DG3487" s="65"/>
      <c r="DH3487" s="65">
        <f t="shared" si="30"/>
        <v>34.522757781646504</v>
      </c>
      <c r="DI3487" s="65"/>
      <c r="DJ3487" s="65">
        <f t="shared" si="31"/>
        <v>52.445013777309917</v>
      </c>
    </row>
    <row r="3488" spans="1:114" s="100" customFormat="1" x14ac:dyDescent="0.25">
      <c r="A3488" s="100" t="s">
        <v>424</v>
      </c>
      <c r="B3488" s="99" t="s">
        <v>420</v>
      </c>
      <c r="C3488" s="101">
        <f t="shared" si="29"/>
        <v>2021</v>
      </c>
      <c r="D3488" s="102">
        <v>44396</v>
      </c>
      <c r="AI3488" s="103"/>
      <c r="AJ3488" s="103"/>
      <c r="AK3488" s="105"/>
      <c r="AL3488" s="104"/>
      <c r="AU3488" s="99"/>
      <c r="DB3488" s="108">
        <v>39.549031719351319</v>
      </c>
      <c r="DC3488" s="108">
        <v>10.734732854783385</v>
      </c>
      <c r="DD3488" s="105"/>
      <c r="DE3488" s="108">
        <v>6.8698645718899751</v>
      </c>
      <c r="DF3488" s="105"/>
      <c r="DG3488" s="105"/>
      <c r="DH3488" s="105">
        <f t="shared" si="30"/>
        <v>50.283764574134707</v>
      </c>
      <c r="DI3488" s="105"/>
      <c r="DJ3488" s="105">
        <f t="shared" si="31"/>
        <v>57.153629146024684</v>
      </c>
    </row>
    <row r="3489" spans="1:114" s="49" customFormat="1" x14ac:dyDescent="0.25">
      <c r="A3489" s="49" t="s">
        <v>424</v>
      </c>
      <c r="B3489" s="18" t="s">
        <v>420</v>
      </c>
      <c r="C3489" s="89">
        <f t="shared" si="29"/>
        <v>2021</v>
      </c>
      <c r="D3489" s="75">
        <v>44497</v>
      </c>
      <c r="AI3489" s="19"/>
      <c r="AJ3489" s="19"/>
      <c r="AK3489" s="50"/>
      <c r="AL3489" s="21"/>
      <c r="AU3489" s="18"/>
      <c r="DB3489" s="50">
        <v>15.660386590012793</v>
      </c>
      <c r="DC3489" s="50">
        <v>10.781632594814836</v>
      </c>
      <c r="DD3489" s="50"/>
      <c r="DE3489" s="50">
        <v>17.080658107346771</v>
      </c>
      <c r="DF3489" s="50"/>
      <c r="DG3489" s="50"/>
      <c r="DH3489" s="50">
        <f t="shared" si="30"/>
        <v>26.442019184827629</v>
      </c>
      <c r="DI3489" s="50"/>
      <c r="DJ3489" s="50">
        <f t="shared" si="31"/>
        <v>43.5226772921744</v>
      </c>
    </row>
    <row r="3490" spans="1:114" s="79" customFormat="1" x14ac:dyDescent="0.25">
      <c r="A3490" s="79" t="s">
        <v>424</v>
      </c>
      <c r="B3490" s="24" t="s">
        <v>420</v>
      </c>
      <c r="C3490" s="106">
        <f t="shared" si="29"/>
        <v>2021</v>
      </c>
      <c r="D3490" s="76">
        <v>44530</v>
      </c>
      <c r="AI3490" s="25"/>
      <c r="AJ3490" s="25"/>
      <c r="AK3490" s="65"/>
      <c r="AL3490" s="26"/>
      <c r="AU3490" s="24"/>
      <c r="DB3490" s="65">
        <v>6.3522827906075277</v>
      </c>
      <c r="DC3490" s="65">
        <v>3.6856784821046307</v>
      </c>
      <c r="DD3490" s="65"/>
      <c r="DE3490" s="65">
        <v>3.8940807687615191</v>
      </c>
      <c r="DF3490" s="65"/>
      <c r="DG3490" s="65"/>
      <c r="DH3490" s="65">
        <f t="shared" si="30"/>
        <v>10.037961272712158</v>
      </c>
      <c r="DI3490" s="65"/>
      <c r="DJ3490" s="65">
        <f t="shared" si="31"/>
        <v>13.932042041473677</v>
      </c>
    </row>
    <row r="3491" spans="1:114" s="100" customFormat="1" x14ac:dyDescent="0.25">
      <c r="A3491" s="100" t="s">
        <v>424</v>
      </c>
      <c r="B3491" s="99" t="s">
        <v>421</v>
      </c>
      <c r="C3491" s="101">
        <f t="shared" si="29"/>
        <v>2021</v>
      </c>
      <c r="D3491" s="102">
        <v>44396</v>
      </c>
      <c r="AI3491" s="103"/>
      <c r="AJ3491" s="103"/>
      <c r="AK3491" s="105"/>
      <c r="AL3491" s="104"/>
      <c r="AU3491" s="99"/>
      <c r="DB3491" s="108">
        <v>39.549031719351319</v>
      </c>
      <c r="DC3491" s="108">
        <v>10.734732854783385</v>
      </c>
      <c r="DD3491" s="105"/>
      <c r="DE3491" s="108">
        <v>6.8698645718899751</v>
      </c>
      <c r="DF3491" s="105"/>
      <c r="DG3491" s="105"/>
      <c r="DH3491" s="105">
        <f t="shared" si="30"/>
        <v>50.283764574134707</v>
      </c>
      <c r="DI3491" s="105"/>
      <c r="DJ3491" s="105">
        <f t="shared" si="31"/>
        <v>57.153629146024684</v>
      </c>
    </row>
    <row r="3492" spans="1:114" s="49" customFormat="1" x14ac:dyDescent="0.25">
      <c r="A3492" s="49" t="s">
        <v>424</v>
      </c>
      <c r="B3492" s="18" t="s">
        <v>421</v>
      </c>
      <c r="C3492" s="89">
        <f t="shared" si="29"/>
        <v>2021</v>
      </c>
      <c r="D3492" s="75">
        <v>44497</v>
      </c>
      <c r="AI3492" s="19"/>
      <c r="AJ3492" s="19"/>
      <c r="AK3492" s="50"/>
      <c r="AL3492" s="21"/>
      <c r="AU3492" s="18"/>
      <c r="DB3492" s="50">
        <v>20.17767011684122</v>
      </c>
      <c r="DC3492" s="50">
        <v>9.0443535948825602</v>
      </c>
      <c r="DD3492" s="50"/>
      <c r="DE3492" s="50">
        <v>15.59008483187033</v>
      </c>
      <c r="DF3492" s="50"/>
      <c r="DG3492" s="50"/>
      <c r="DH3492" s="50">
        <f t="shared" si="30"/>
        <v>29.222023711723779</v>
      </c>
      <c r="DI3492" s="50"/>
      <c r="DJ3492" s="50">
        <f t="shared" si="31"/>
        <v>44.812108543594107</v>
      </c>
    </row>
    <row r="3493" spans="1:114" s="79" customFormat="1" x14ac:dyDescent="0.25">
      <c r="A3493" s="79" t="s">
        <v>424</v>
      </c>
      <c r="B3493" s="24" t="s">
        <v>421</v>
      </c>
      <c r="C3493" s="106">
        <f t="shared" si="29"/>
        <v>2021</v>
      </c>
      <c r="D3493" s="76">
        <v>44530</v>
      </c>
      <c r="AI3493" s="25"/>
      <c r="AJ3493" s="25"/>
      <c r="AK3493" s="65"/>
      <c r="AL3493" s="26"/>
      <c r="AU3493" s="24"/>
      <c r="DB3493" s="65">
        <v>5.8827737447168102</v>
      </c>
      <c r="DC3493" s="65">
        <v>3.1289073266828078</v>
      </c>
      <c r="DD3493" s="65"/>
      <c r="DE3493" s="65">
        <v>2.2156900727797817</v>
      </c>
      <c r="DF3493" s="65"/>
      <c r="DG3493" s="65"/>
      <c r="DH3493" s="65">
        <f t="shared" si="30"/>
        <v>9.011681071399618</v>
      </c>
      <c r="DI3493" s="65"/>
      <c r="DJ3493" s="65">
        <f t="shared" si="31"/>
        <v>11.227371144179401</v>
      </c>
    </row>
    <row r="3494" spans="1:114" s="100" customFormat="1" x14ac:dyDescent="0.25">
      <c r="A3494" s="100" t="s">
        <v>424</v>
      </c>
      <c r="B3494" s="99" t="s">
        <v>422</v>
      </c>
      <c r="C3494" s="101">
        <f t="shared" si="29"/>
        <v>2021</v>
      </c>
      <c r="D3494" s="102">
        <v>44396</v>
      </c>
      <c r="AI3494" s="103"/>
      <c r="AJ3494" s="103"/>
      <c r="AK3494" s="105"/>
      <c r="AL3494" s="104"/>
      <c r="AU3494" s="99"/>
      <c r="DB3494" s="108">
        <v>39.549031719351319</v>
      </c>
      <c r="DC3494" s="108">
        <v>10.734732854783385</v>
      </c>
      <c r="DD3494" s="105"/>
      <c r="DE3494" s="108">
        <v>6.8698645718899751</v>
      </c>
      <c r="DF3494" s="105"/>
      <c r="DG3494" s="105"/>
      <c r="DH3494" s="105">
        <f t="shared" si="30"/>
        <v>50.283764574134707</v>
      </c>
      <c r="DI3494" s="105"/>
      <c r="DJ3494" s="105">
        <f t="shared" si="31"/>
        <v>57.153629146024684</v>
      </c>
    </row>
    <row r="3495" spans="1:114" s="49" customFormat="1" x14ac:dyDescent="0.25">
      <c r="A3495" s="49" t="s">
        <v>424</v>
      </c>
      <c r="B3495" s="18" t="s">
        <v>422</v>
      </c>
      <c r="C3495" s="89">
        <f t="shared" si="29"/>
        <v>2021</v>
      </c>
      <c r="D3495" s="75">
        <v>44497</v>
      </c>
      <c r="AI3495" s="19"/>
      <c r="AJ3495" s="19"/>
      <c r="AK3495" s="50"/>
      <c r="AL3495" s="21"/>
      <c r="AU3495" s="18"/>
      <c r="DB3495" s="50">
        <v>13.433286390507284</v>
      </c>
      <c r="DC3495" s="50">
        <v>8.0290054099243395</v>
      </c>
      <c r="DD3495" s="50"/>
      <c r="DE3495" s="50">
        <v>12.383502001058883</v>
      </c>
      <c r="DF3495" s="50"/>
      <c r="DG3495" s="50"/>
      <c r="DH3495" s="50">
        <f t="shared" si="30"/>
        <v>21.462291800431622</v>
      </c>
      <c r="DI3495" s="50"/>
      <c r="DJ3495" s="50">
        <f t="shared" si="31"/>
        <v>33.845793801490501</v>
      </c>
    </row>
    <row r="3496" spans="1:114" s="79" customFormat="1" x14ac:dyDescent="0.25">
      <c r="A3496" s="79" t="s">
        <v>424</v>
      </c>
      <c r="B3496" s="24" t="s">
        <v>422</v>
      </c>
      <c r="C3496" s="106">
        <f t="shared" si="29"/>
        <v>2021</v>
      </c>
      <c r="D3496" s="76">
        <v>44530</v>
      </c>
      <c r="AI3496" s="25"/>
      <c r="AJ3496" s="25"/>
      <c r="AK3496" s="65"/>
      <c r="AL3496" s="26"/>
      <c r="AU3496" s="24"/>
      <c r="DB3496" s="65">
        <v>7.1203091996304702</v>
      </c>
      <c r="DC3496" s="65">
        <v>4.3839616960473009</v>
      </c>
      <c r="DD3496" s="65"/>
      <c r="DE3496" s="65">
        <v>4.5049121740043558</v>
      </c>
      <c r="DF3496" s="65"/>
      <c r="DG3496" s="65"/>
      <c r="DH3496" s="65">
        <f t="shared" si="30"/>
        <v>11.50427089567777</v>
      </c>
      <c r="DI3496" s="65"/>
      <c r="DJ3496" s="65">
        <f t="shared" si="31"/>
        <v>16.009183069682127</v>
      </c>
    </row>
    <row r="3497" spans="1:114" x14ac:dyDescent="0.25">
      <c r="A3497" s="1" t="s">
        <v>431</v>
      </c>
      <c r="B3497" s="1" t="s">
        <v>433</v>
      </c>
      <c r="C3497" s="84">
        <v>2017</v>
      </c>
      <c r="D3497" s="3">
        <v>42992</v>
      </c>
      <c r="AI3497" s="14"/>
      <c r="AJ3497" s="1">
        <v>66.924999999999997</v>
      </c>
      <c r="AK3497" s="1">
        <v>3.4854234500000003</v>
      </c>
      <c r="AL3497">
        <v>5.2194999999999998E-2</v>
      </c>
    </row>
    <row r="3498" spans="1:114" x14ac:dyDescent="0.25">
      <c r="A3498" s="1" t="s">
        <v>431</v>
      </c>
      <c r="B3498" s="1" t="s">
        <v>433</v>
      </c>
      <c r="C3498" s="84">
        <v>2017</v>
      </c>
      <c r="D3498" s="3">
        <v>43019</v>
      </c>
      <c r="AI3498" s="14"/>
      <c r="AJ3498" s="1">
        <v>433.52110426395905</v>
      </c>
      <c r="AK3498" s="4">
        <v>20.78995846132019</v>
      </c>
      <c r="AL3498">
        <v>4.8305000000000008E-2</v>
      </c>
    </row>
    <row r="3499" spans="1:114" x14ac:dyDescent="0.25">
      <c r="A3499" s="1" t="s">
        <v>431</v>
      </c>
      <c r="B3499" s="1" t="s">
        <v>433</v>
      </c>
      <c r="C3499" s="84">
        <v>2017</v>
      </c>
      <c r="D3499" s="3">
        <v>43038</v>
      </c>
      <c r="AI3499" s="14"/>
      <c r="AJ3499" s="1">
        <v>1059.7298844036004</v>
      </c>
      <c r="AK3499" s="4">
        <v>27.005229574247107</v>
      </c>
      <c r="AL3499">
        <v>2.538E-2</v>
      </c>
    </row>
    <row r="3500" spans="1:114" x14ac:dyDescent="0.25">
      <c r="A3500" s="1" t="s">
        <v>431</v>
      </c>
      <c r="B3500" s="1" t="s">
        <v>433</v>
      </c>
      <c r="C3500" s="84">
        <v>2017</v>
      </c>
      <c r="D3500" s="3">
        <v>43091</v>
      </c>
      <c r="AI3500" s="14"/>
      <c r="AJ3500" s="1">
        <v>2083.746935291364</v>
      </c>
      <c r="AK3500" s="4">
        <v>31.805834647898497</v>
      </c>
      <c r="AL3500">
        <v>1.5224999999999999E-2</v>
      </c>
    </row>
    <row r="3501" spans="1:114" s="49" customFormat="1" x14ac:dyDescent="0.25">
      <c r="A3501" s="49" t="s">
        <v>431</v>
      </c>
      <c r="B3501" s="49" t="s">
        <v>432</v>
      </c>
      <c r="C3501" s="89">
        <v>2017</v>
      </c>
      <c r="D3501" s="75">
        <v>42992</v>
      </c>
      <c r="AI3501" s="19"/>
      <c r="AJ3501" s="49">
        <v>0</v>
      </c>
    </row>
    <row r="3502" spans="1:114" s="49" customFormat="1" x14ac:dyDescent="0.25">
      <c r="A3502" s="49" t="s">
        <v>431</v>
      </c>
      <c r="B3502" s="49" t="s">
        <v>432</v>
      </c>
      <c r="C3502" s="89">
        <v>2017</v>
      </c>
      <c r="D3502" s="75">
        <v>43019</v>
      </c>
      <c r="AI3502" s="19"/>
      <c r="AJ3502" s="49">
        <v>0</v>
      </c>
      <c r="AK3502" s="49">
        <v>0</v>
      </c>
      <c r="AL3502" s="49">
        <v>0</v>
      </c>
    </row>
    <row r="3503" spans="1:114" s="49" customFormat="1" x14ac:dyDescent="0.25">
      <c r="A3503" s="49" t="s">
        <v>431</v>
      </c>
      <c r="B3503" s="49" t="s">
        <v>432</v>
      </c>
      <c r="C3503" s="89">
        <v>2017</v>
      </c>
      <c r="D3503" s="75">
        <v>43038</v>
      </c>
      <c r="AI3503" s="19"/>
      <c r="AJ3503" s="49">
        <v>0</v>
      </c>
      <c r="AK3503" s="49">
        <v>0</v>
      </c>
      <c r="AL3503" s="49">
        <v>0</v>
      </c>
    </row>
    <row r="3504" spans="1:114" s="49" customFormat="1" x14ac:dyDescent="0.25">
      <c r="A3504" s="49" t="s">
        <v>431</v>
      </c>
      <c r="B3504" s="49" t="s">
        <v>432</v>
      </c>
      <c r="C3504" s="89">
        <v>2017</v>
      </c>
      <c r="D3504" s="75">
        <v>43091</v>
      </c>
      <c r="AI3504" s="19"/>
      <c r="AJ3504" s="49">
        <v>0</v>
      </c>
      <c r="AK3504" s="49">
        <v>0</v>
      </c>
      <c r="AL3504" s="49">
        <v>0</v>
      </c>
    </row>
    <row r="3505" spans="1:132" s="61" customFormat="1" x14ac:dyDescent="0.25">
      <c r="A3505" s="61" t="s">
        <v>431</v>
      </c>
      <c r="B3505" s="61" t="s">
        <v>433</v>
      </c>
      <c r="C3505" s="91">
        <v>2017</v>
      </c>
      <c r="D3505" s="71">
        <v>42989</v>
      </c>
      <c r="AI3505" s="93"/>
      <c r="AK3505" s="70"/>
      <c r="AL3505" s="41"/>
      <c r="DB3505" s="15">
        <v>172.95000000000002</v>
      </c>
      <c r="DC3505" s="94">
        <v>87.136500000000012</v>
      </c>
      <c r="DD3505" s="94"/>
      <c r="DE3505" s="15">
        <v>65.592000000000013</v>
      </c>
      <c r="DF3505" s="94">
        <v>73.872</v>
      </c>
      <c r="DG3505" s="15">
        <v>54.81</v>
      </c>
      <c r="DH3505" s="4">
        <f>DB3505+DC3505</f>
        <v>260.0865</v>
      </c>
      <c r="DI3505" s="4"/>
      <c r="DJ3505" s="4">
        <f>DB3505+DC3505+DE3505</f>
        <v>325.67849999999999</v>
      </c>
      <c r="DK3505" s="95">
        <f>DB3505+DC3505+DE3505+DF3505</f>
        <v>399.5505</v>
      </c>
      <c r="DL3505" s="95">
        <f>DB3505+DC3505+DE3505+DF3505+DG3505</f>
        <v>454.3605</v>
      </c>
    </row>
    <row r="3506" spans="1:132" s="61" customFormat="1" x14ac:dyDescent="0.25">
      <c r="A3506" s="61" t="s">
        <v>431</v>
      </c>
      <c r="B3506" s="61" t="s">
        <v>433</v>
      </c>
      <c r="C3506" s="91">
        <v>2017</v>
      </c>
      <c r="D3506" s="71">
        <v>43019</v>
      </c>
      <c r="AI3506" s="93"/>
      <c r="AK3506" s="70"/>
      <c r="AL3506" s="41"/>
      <c r="DB3506" s="15">
        <v>51.172500000000014</v>
      </c>
      <c r="DC3506" s="94">
        <v>44.925375000000003</v>
      </c>
      <c r="DD3506" s="94"/>
      <c r="DE3506" s="15">
        <v>54.963000000000001</v>
      </c>
      <c r="DF3506" s="94">
        <v>65.790750000000003</v>
      </c>
      <c r="DG3506" s="15">
        <v>60.898499999999999</v>
      </c>
      <c r="DH3506" s="4">
        <f t="shared" ref="DH3506:DH3512" si="32">DB3506+DC3506</f>
        <v>96.097875000000016</v>
      </c>
      <c r="DI3506" s="4"/>
      <c r="DJ3506" s="4">
        <f t="shared" ref="DJ3506:DJ3512" si="33">DB3506+DC3506+DE3506</f>
        <v>151.06087500000001</v>
      </c>
      <c r="DK3506" s="95">
        <f t="shared" ref="DK3506:DK3512" si="34">DB3506+DC3506+DE3506+DF3506</f>
        <v>216.85162500000001</v>
      </c>
      <c r="DL3506" s="95">
        <f t="shared" ref="DL3506:DL3512" si="35">DB3506+DC3506+DE3506+DF3506+DG3506</f>
        <v>277.75012500000003</v>
      </c>
    </row>
    <row r="3507" spans="1:132" s="61" customFormat="1" x14ac:dyDescent="0.25">
      <c r="A3507" s="61" t="s">
        <v>431</v>
      </c>
      <c r="B3507" s="61" t="s">
        <v>433</v>
      </c>
      <c r="C3507" s="91">
        <v>2017</v>
      </c>
      <c r="D3507" s="71">
        <v>43038</v>
      </c>
      <c r="AI3507" s="93"/>
      <c r="AK3507" s="70"/>
      <c r="AL3507" s="41"/>
      <c r="DB3507" s="15">
        <v>13.447499999999998</v>
      </c>
      <c r="DC3507" s="94">
        <v>12.672000000000002</v>
      </c>
      <c r="DD3507" s="94"/>
      <c r="DE3507" s="15">
        <v>35.360999999999997</v>
      </c>
      <c r="DF3507" s="94">
        <v>59.843250000000005</v>
      </c>
      <c r="DG3507" s="15">
        <v>61.011000000000003</v>
      </c>
      <c r="DH3507" s="4">
        <f t="shared" si="32"/>
        <v>26.119500000000002</v>
      </c>
      <c r="DI3507" s="4"/>
      <c r="DJ3507" s="4">
        <f t="shared" si="33"/>
        <v>61.480499999999999</v>
      </c>
      <c r="DK3507" s="95">
        <f t="shared" si="34"/>
        <v>121.32375</v>
      </c>
      <c r="DL3507" s="95">
        <f t="shared" si="35"/>
        <v>182.33475000000001</v>
      </c>
    </row>
    <row r="3508" spans="1:132" s="61" customFormat="1" x14ac:dyDescent="0.25">
      <c r="A3508" s="61" t="s">
        <v>431</v>
      </c>
      <c r="B3508" s="61" t="s">
        <v>433</v>
      </c>
      <c r="C3508" s="91">
        <v>2017</v>
      </c>
      <c r="D3508" s="71">
        <v>43119</v>
      </c>
      <c r="AI3508" s="93"/>
      <c r="AK3508" s="70"/>
      <c r="AL3508" s="41"/>
      <c r="DB3508" s="15">
        <v>14.591249999999999</v>
      </c>
      <c r="DC3508" s="94">
        <v>22.196625000000004</v>
      </c>
      <c r="DD3508" s="94"/>
      <c r="DE3508" s="15">
        <v>58.860000000000007</v>
      </c>
      <c r="DF3508" s="94">
        <v>83.565750000000008</v>
      </c>
      <c r="DG3508" s="15">
        <v>40.666499999999999</v>
      </c>
      <c r="DH3508" s="4">
        <f t="shared" si="32"/>
        <v>36.787875</v>
      </c>
      <c r="DI3508" s="4"/>
      <c r="DJ3508" s="4">
        <f t="shared" si="33"/>
        <v>95.647874999999999</v>
      </c>
      <c r="DK3508" s="95">
        <f t="shared" si="34"/>
        <v>179.21362500000001</v>
      </c>
      <c r="DL3508" s="95">
        <f t="shared" si="35"/>
        <v>219.88012500000002</v>
      </c>
    </row>
    <row r="3509" spans="1:132" x14ac:dyDescent="0.25">
      <c r="A3509" s="49" t="s">
        <v>431</v>
      </c>
      <c r="B3509" s="49" t="s">
        <v>432</v>
      </c>
      <c r="C3509" s="89">
        <v>2017</v>
      </c>
      <c r="D3509" s="75">
        <v>42989</v>
      </c>
      <c r="AI3509" s="14"/>
      <c r="AL3509"/>
      <c r="DB3509" s="15">
        <v>243.22500000000002</v>
      </c>
      <c r="DC3509" s="94">
        <v>90.890250000000023</v>
      </c>
      <c r="DD3509" s="94"/>
      <c r="DE3509" s="15">
        <v>101.565</v>
      </c>
      <c r="DF3509" s="94">
        <v>88.734750000000005</v>
      </c>
      <c r="DG3509" s="15">
        <v>79.807500000000005</v>
      </c>
      <c r="DH3509" s="4">
        <f t="shared" si="32"/>
        <v>334.11525000000006</v>
      </c>
      <c r="DI3509" s="4"/>
      <c r="DJ3509" s="4">
        <f t="shared" si="33"/>
        <v>435.68025000000006</v>
      </c>
      <c r="DK3509" s="95">
        <f t="shared" si="34"/>
        <v>524.41500000000008</v>
      </c>
      <c r="DL3509" s="95">
        <f t="shared" si="35"/>
        <v>604.22250000000008</v>
      </c>
    </row>
    <row r="3510" spans="1:132" x14ac:dyDescent="0.25">
      <c r="A3510" s="49" t="s">
        <v>431</v>
      </c>
      <c r="B3510" s="49" t="s">
        <v>432</v>
      </c>
      <c r="C3510" s="89">
        <v>2017</v>
      </c>
      <c r="D3510" s="75">
        <v>43019</v>
      </c>
      <c r="AI3510" s="14"/>
      <c r="AL3510"/>
      <c r="DB3510" s="15">
        <v>205.8</v>
      </c>
      <c r="DC3510" s="94">
        <v>99.866250000000008</v>
      </c>
      <c r="DD3510" s="94"/>
      <c r="DE3510" s="15">
        <v>73.763999999999996</v>
      </c>
      <c r="DF3510" s="94">
        <v>70.953750000000014</v>
      </c>
      <c r="DG3510" s="15">
        <v>63.909000000000006</v>
      </c>
      <c r="DH3510" s="4">
        <f t="shared" si="32"/>
        <v>305.66624999999999</v>
      </c>
      <c r="DI3510" s="4"/>
      <c r="DJ3510" s="4">
        <f t="shared" si="33"/>
        <v>379.43025</v>
      </c>
      <c r="DK3510" s="95">
        <f t="shared" si="34"/>
        <v>450.38400000000001</v>
      </c>
      <c r="DL3510" s="95">
        <f t="shared" si="35"/>
        <v>514.29300000000001</v>
      </c>
    </row>
    <row r="3511" spans="1:132" x14ac:dyDescent="0.25">
      <c r="A3511" s="49" t="s">
        <v>431</v>
      </c>
      <c r="B3511" s="49" t="s">
        <v>432</v>
      </c>
      <c r="C3511" s="89">
        <v>2017</v>
      </c>
      <c r="D3511" s="75">
        <v>43038</v>
      </c>
      <c r="AI3511" s="14"/>
      <c r="AL3511"/>
      <c r="DB3511" s="15">
        <v>227.69624999999999</v>
      </c>
      <c r="DC3511" s="94">
        <v>113.23125000000002</v>
      </c>
      <c r="DD3511" s="94"/>
      <c r="DE3511" s="15">
        <v>99.701999999999998</v>
      </c>
      <c r="DF3511" s="94">
        <v>87.781499999999994</v>
      </c>
      <c r="DG3511" s="15">
        <v>91.436999999999998</v>
      </c>
      <c r="DH3511" s="4">
        <f t="shared" si="32"/>
        <v>340.92750000000001</v>
      </c>
      <c r="DI3511" s="4"/>
      <c r="DJ3511" s="4">
        <f t="shared" si="33"/>
        <v>440.62950000000001</v>
      </c>
      <c r="DK3511" s="95">
        <f t="shared" si="34"/>
        <v>528.41100000000006</v>
      </c>
      <c r="DL3511" s="95">
        <f t="shared" si="35"/>
        <v>619.84800000000007</v>
      </c>
    </row>
    <row r="3512" spans="1:132" x14ac:dyDescent="0.25">
      <c r="A3512" s="49" t="s">
        <v>431</v>
      </c>
      <c r="B3512" s="49" t="s">
        <v>432</v>
      </c>
      <c r="C3512" s="89">
        <v>2017</v>
      </c>
      <c r="D3512" s="75">
        <v>43119</v>
      </c>
      <c r="AI3512" s="14"/>
      <c r="AL3512"/>
      <c r="DB3512" s="15">
        <v>67.038749999999993</v>
      </c>
      <c r="DC3512" s="94">
        <v>128.27100000000002</v>
      </c>
      <c r="DD3512" s="94"/>
      <c r="DE3512" s="15">
        <v>100.71</v>
      </c>
      <c r="DF3512" s="94">
        <v>56.999250000000004</v>
      </c>
      <c r="DG3512" s="15">
        <v>39.285000000000004</v>
      </c>
      <c r="DH3512" s="4">
        <f t="shared" si="32"/>
        <v>195.30975000000001</v>
      </c>
      <c r="DI3512" s="4"/>
      <c r="DJ3512" s="4">
        <f t="shared" si="33"/>
        <v>296.01974999999999</v>
      </c>
      <c r="DK3512" s="95">
        <f t="shared" si="34"/>
        <v>353.01900000000001</v>
      </c>
      <c r="DL3512" s="95">
        <f t="shared" si="35"/>
        <v>392.30400000000003</v>
      </c>
    </row>
    <row r="3513" spans="1:132" x14ac:dyDescent="0.25">
      <c r="A3513" s="1" t="s">
        <v>431</v>
      </c>
      <c r="B3513" s="1" t="s">
        <v>459</v>
      </c>
      <c r="C3513" s="84">
        <v>2017</v>
      </c>
      <c r="D3513" s="3">
        <v>43066</v>
      </c>
      <c r="AI3513" s="14"/>
      <c r="AJ3513" s="84">
        <v>1103.8646785602946</v>
      </c>
      <c r="AK3513" s="4">
        <v>13.402074839422658</v>
      </c>
      <c r="AL3513">
        <v>1.2149999999999999E-2</v>
      </c>
    </row>
    <row r="3514" spans="1:132" x14ac:dyDescent="0.25">
      <c r="A3514" s="1" t="s">
        <v>431</v>
      </c>
      <c r="B3514" s="1" t="s">
        <v>461</v>
      </c>
      <c r="C3514" s="84">
        <v>2017</v>
      </c>
      <c r="D3514" s="3">
        <v>43066</v>
      </c>
      <c r="AI3514" s="14"/>
      <c r="AJ3514" s="84">
        <v>1128.8658484552852</v>
      </c>
      <c r="AK3514" s="4">
        <v>13.598896831466851</v>
      </c>
      <c r="AL3514">
        <v>1.2149999999999999E-2</v>
      </c>
    </row>
    <row r="3515" spans="1:132" x14ac:dyDescent="0.25">
      <c r="A3515" s="1" t="s">
        <v>431</v>
      </c>
      <c r="B3515" s="1" t="s">
        <v>460</v>
      </c>
      <c r="C3515" s="84">
        <v>2017</v>
      </c>
      <c r="D3515" s="3">
        <v>43066</v>
      </c>
      <c r="AI3515" s="14"/>
      <c r="AJ3515" s="84">
        <v>698.67997416305218</v>
      </c>
      <c r="AK3515" s="4">
        <v>7.4779445157790301</v>
      </c>
      <c r="AL3515" s="1">
        <v>1.0700000000000001E-2</v>
      </c>
    </row>
    <row r="3516" spans="1:132" x14ac:dyDescent="0.25">
      <c r="A3516" s="1" t="s">
        <v>431</v>
      </c>
      <c r="B3516" s="1" t="s">
        <v>462</v>
      </c>
      <c r="C3516" s="84">
        <v>2017</v>
      </c>
      <c r="D3516" s="3">
        <v>43066</v>
      </c>
      <c r="AI3516" s="14"/>
      <c r="AJ3516" s="84">
        <v>602.78242990664387</v>
      </c>
      <c r="AK3516" s="4">
        <v>7.0604102228257402</v>
      </c>
      <c r="AL3516" s="1">
        <v>1.1775000000000001E-2</v>
      </c>
    </row>
    <row r="3517" spans="1:132" x14ac:dyDescent="0.25">
      <c r="A3517" s="1" t="s">
        <v>431</v>
      </c>
      <c r="B3517" s="1" t="s">
        <v>459</v>
      </c>
      <c r="C3517" s="84">
        <v>2017</v>
      </c>
      <c r="D3517" s="3">
        <v>42927</v>
      </c>
      <c r="AL3517"/>
      <c r="EA3517" s="15">
        <v>4.713157347744751</v>
      </c>
      <c r="EB3517" s="15">
        <v>0.49227672235501979</v>
      </c>
    </row>
    <row r="3518" spans="1:132" x14ac:dyDescent="0.25">
      <c r="A3518" s="1" t="s">
        <v>431</v>
      </c>
      <c r="B3518" s="1" t="s">
        <v>459</v>
      </c>
      <c r="C3518" s="84">
        <v>2017</v>
      </c>
      <c r="D3518" s="3">
        <v>42928</v>
      </c>
      <c r="AL3518"/>
      <c r="EA3518" s="15">
        <v>21.949698607358137</v>
      </c>
      <c r="EB3518" s="15">
        <v>2.19244515643837</v>
      </c>
    </row>
    <row r="3519" spans="1:132" x14ac:dyDescent="0.25">
      <c r="A3519" s="1" t="s">
        <v>431</v>
      </c>
      <c r="B3519" s="1" t="s">
        <v>459</v>
      </c>
      <c r="C3519" s="84">
        <v>2017</v>
      </c>
      <c r="D3519" s="3">
        <v>42929</v>
      </c>
      <c r="EA3519" s="15">
        <v>33.262315526917476</v>
      </c>
      <c r="EB3519" s="15">
        <v>3.4923337060382456</v>
      </c>
    </row>
    <row r="3520" spans="1:132" x14ac:dyDescent="0.25">
      <c r="A3520" s="1" t="s">
        <v>431</v>
      </c>
      <c r="B3520" s="1" t="s">
        <v>459</v>
      </c>
      <c r="C3520" s="84">
        <v>2017</v>
      </c>
      <c r="D3520" s="3">
        <v>42933</v>
      </c>
      <c r="EA3520" s="15">
        <v>42.119621700270216</v>
      </c>
      <c r="EB3520" s="15">
        <v>4.4321451030451051</v>
      </c>
    </row>
    <row r="3521" spans="1:132" x14ac:dyDescent="0.25">
      <c r="A3521" s="1" t="s">
        <v>431</v>
      </c>
      <c r="B3521" s="1" t="s">
        <v>459</v>
      </c>
      <c r="C3521" s="84">
        <v>2017</v>
      </c>
      <c r="D3521" s="3">
        <v>42934</v>
      </c>
      <c r="EA3521" s="15">
        <v>47.203024319268344</v>
      </c>
      <c r="EB3521" s="15">
        <v>4.9947116939175853</v>
      </c>
    </row>
    <row r="3522" spans="1:132" x14ac:dyDescent="0.25">
      <c r="A3522" s="1" t="s">
        <v>431</v>
      </c>
      <c r="B3522" s="1" t="s">
        <v>459</v>
      </c>
      <c r="C3522" s="84">
        <v>2017</v>
      </c>
      <c r="D3522" s="3">
        <v>42937</v>
      </c>
      <c r="EA3522" s="15">
        <v>74.670027021409268</v>
      </c>
      <c r="EB3522" s="15">
        <v>8.4130098008729988</v>
      </c>
    </row>
    <row r="3523" spans="1:132" x14ac:dyDescent="0.25">
      <c r="A3523" s="1" t="s">
        <v>431</v>
      </c>
      <c r="B3523" s="1" t="s">
        <v>459</v>
      </c>
      <c r="C3523" s="84">
        <v>2017</v>
      </c>
      <c r="D3523" s="3">
        <v>42938</v>
      </c>
      <c r="EA3523" s="15">
        <v>101.99412803990855</v>
      </c>
      <c r="EB3523" s="15">
        <v>13.390621519889319</v>
      </c>
    </row>
    <row r="3524" spans="1:132" x14ac:dyDescent="0.25">
      <c r="A3524" s="1" t="s">
        <v>431</v>
      </c>
      <c r="B3524" s="1" t="s">
        <v>459</v>
      </c>
      <c r="C3524" s="84">
        <v>2017</v>
      </c>
      <c r="D3524" s="3">
        <v>42939</v>
      </c>
      <c r="EA3524" s="15">
        <v>122.96559966742882</v>
      </c>
      <c r="EB3524" s="15">
        <v>16.944976125324779</v>
      </c>
    </row>
    <row r="3525" spans="1:132" x14ac:dyDescent="0.25">
      <c r="A3525" s="1" t="s">
        <v>431</v>
      </c>
      <c r="B3525" s="1" t="s">
        <v>459</v>
      </c>
      <c r="C3525" s="84">
        <v>2017</v>
      </c>
      <c r="D3525" s="3">
        <v>42940</v>
      </c>
      <c r="EA3525" s="15">
        <v>125.53523176054875</v>
      </c>
      <c r="EB3525" s="15">
        <v>17.647752142031283</v>
      </c>
    </row>
    <row r="3526" spans="1:132" x14ac:dyDescent="0.25">
      <c r="A3526" s="1" t="s">
        <v>431</v>
      </c>
      <c r="B3526" s="1" t="s">
        <v>459</v>
      </c>
      <c r="C3526" s="84">
        <v>2017</v>
      </c>
      <c r="D3526" s="3">
        <v>42944</v>
      </c>
      <c r="EA3526" s="15">
        <v>140.08262315526918</v>
      </c>
      <c r="EB3526" s="15">
        <v>21.78641099642746</v>
      </c>
    </row>
    <row r="3527" spans="1:132" x14ac:dyDescent="0.25">
      <c r="A3527" s="1" t="s">
        <v>431</v>
      </c>
      <c r="B3527" s="1" t="s">
        <v>459</v>
      </c>
      <c r="C3527" s="84">
        <v>2017</v>
      </c>
      <c r="D3527" s="3">
        <v>42949</v>
      </c>
      <c r="EA3527" s="15">
        <v>145.43234254832677</v>
      </c>
      <c r="EB3527" s="15">
        <v>23.459337105643321</v>
      </c>
    </row>
    <row r="3528" spans="1:132" x14ac:dyDescent="0.25">
      <c r="A3528" s="1" t="s">
        <v>431</v>
      </c>
      <c r="B3528" s="1" t="s">
        <v>459</v>
      </c>
      <c r="C3528" s="84">
        <v>2017</v>
      </c>
      <c r="D3528" s="3">
        <v>42961</v>
      </c>
      <c r="EA3528" s="15">
        <v>171.7366451881106</v>
      </c>
      <c r="EB3528" s="15">
        <v>32.523268973602171</v>
      </c>
    </row>
    <row r="3529" spans="1:132" x14ac:dyDescent="0.25">
      <c r="A3529" s="1" t="s">
        <v>431</v>
      </c>
      <c r="B3529" s="1" t="s">
        <v>459</v>
      </c>
      <c r="C3529" s="84">
        <v>2017</v>
      </c>
      <c r="D3529" s="3">
        <v>42963</v>
      </c>
      <c r="EA3529" s="15">
        <v>185.2642382041156</v>
      </c>
      <c r="EB3529" s="15">
        <v>37.568937079440346</v>
      </c>
    </row>
    <row r="3530" spans="1:132" x14ac:dyDescent="0.25">
      <c r="A3530" s="1" t="s">
        <v>431</v>
      </c>
      <c r="B3530" s="1" t="s">
        <v>459</v>
      </c>
      <c r="C3530" s="84">
        <v>2017</v>
      </c>
      <c r="D3530" s="3">
        <v>42982</v>
      </c>
      <c r="EA3530" s="15">
        <v>193.82274994803578</v>
      </c>
      <c r="EB3530" s="15">
        <v>41.17615073898358</v>
      </c>
    </row>
    <row r="3531" spans="1:132" x14ac:dyDescent="0.25">
      <c r="A3531" s="1" t="s">
        <v>431</v>
      </c>
      <c r="B3531" s="1" t="s">
        <v>459</v>
      </c>
      <c r="C3531" s="84">
        <v>2017</v>
      </c>
      <c r="D3531" s="3">
        <v>42997</v>
      </c>
      <c r="EA3531" s="15">
        <v>198.58137601330284</v>
      </c>
      <c r="EB3531" s="15">
        <v>43.354212060044695</v>
      </c>
    </row>
    <row r="3532" spans="1:132" x14ac:dyDescent="0.25">
      <c r="A3532" s="1" t="s">
        <v>431</v>
      </c>
      <c r="B3532" s="1" t="s">
        <v>459</v>
      </c>
      <c r="C3532" s="84">
        <v>2017</v>
      </c>
      <c r="D3532" s="3">
        <v>43004</v>
      </c>
      <c r="EA3532" s="15">
        <v>205.80180835585116</v>
      </c>
      <c r="EB3532" s="15">
        <v>48.261872779931416</v>
      </c>
    </row>
    <row r="3533" spans="1:132" x14ac:dyDescent="0.25">
      <c r="A3533" s="1" t="s">
        <v>431</v>
      </c>
      <c r="B3533" s="1" t="s">
        <v>459</v>
      </c>
      <c r="C3533" s="84">
        <v>2017</v>
      </c>
      <c r="D3533" s="3">
        <v>43020</v>
      </c>
      <c r="EA3533" s="15">
        <v>205.80180835585116</v>
      </c>
      <c r="EB3533" s="15">
        <v>48.261872779931416</v>
      </c>
    </row>
    <row r="3534" spans="1:132" x14ac:dyDescent="0.25">
      <c r="A3534" s="1" t="s">
        <v>431</v>
      </c>
      <c r="B3534" s="1" t="s">
        <v>459</v>
      </c>
      <c r="C3534" s="84">
        <v>2017</v>
      </c>
      <c r="D3534" s="3">
        <v>43035</v>
      </c>
      <c r="EA3534" s="15">
        <v>228.11785491581793</v>
      </c>
      <c r="EB3534" s="15">
        <v>63.133924195125758</v>
      </c>
    </row>
    <row r="3535" spans="1:132" x14ac:dyDescent="0.25">
      <c r="A3535" s="1" t="s">
        <v>431</v>
      </c>
      <c r="B3535" s="1" t="s">
        <v>459</v>
      </c>
      <c r="C3535" s="84">
        <v>2017</v>
      </c>
      <c r="D3535" s="3">
        <v>43042</v>
      </c>
      <c r="EA3535" s="15">
        <v>228.11785491581793</v>
      </c>
      <c r="EB3535" s="15">
        <v>63.133924195125758</v>
      </c>
    </row>
    <row r="3536" spans="1:132" x14ac:dyDescent="0.25">
      <c r="A3536" s="1" t="s">
        <v>431</v>
      </c>
      <c r="B3536" s="1" t="s">
        <v>459</v>
      </c>
      <c r="C3536" s="84">
        <v>2017</v>
      </c>
      <c r="D3536" s="3">
        <v>43049</v>
      </c>
      <c r="EA3536" s="15">
        <v>228.11785491581793</v>
      </c>
      <c r="EB3536" s="15">
        <v>63.133924195125758</v>
      </c>
    </row>
    <row r="3537" spans="1:132" x14ac:dyDescent="0.25">
      <c r="A3537" s="1" t="s">
        <v>431</v>
      </c>
      <c r="B3537" s="1" t="s">
        <v>459</v>
      </c>
      <c r="C3537" s="84">
        <v>2017</v>
      </c>
      <c r="D3537" s="3">
        <v>43063</v>
      </c>
      <c r="EA3537" s="15">
        <v>228.11785491581793</v>
      </c>
      <c r="EB3537" s="15">
        <v>63.133924195125758</v>
      </c>
    </row>
    <row r="3538" spans="1:132" x14ac:dyDescent="0.25">
      <c r="A3538" s="1" t="s">
        <v>431</v>
      </c>
      <c r="B3538" s="1" t="s">
        <v>459</v>
      </c>
      <c r="C3538" s="84">
        <v>2017</v>
      </c>
      <c r="D3538" s="3">
        <v>43077</v>
      </c>
      <c r="EA3538" s="15">
        <v>228.11785491581793</v>
      </c>
      <c r="EB3538" s="15">
        <v>63.133924195125758</v>
      </c>
    </row>
    <row r="3539" spans="1:132" x14ac:dyDescent="0.25">
      <c r="A3539" s="97" t="s">
        <v>431</v>
      </c>
      <c r="B3539" s="97" t="s">
        <v>460</v>
      </c>
      <c r="C3539" s="98">
        <v>2017</v>
      </c>
      <c r="D3539" s="78">
        <v>42927</v>
      </c>
      <c r="EA3539" s="15">
        <v>2.8463417168987735</v>
      </c>
      <c r="EB3539" s="15">
        <v>0.28876751123726879</v>
      </c>
    </row>
    <row r="3540" spans="1:132" x14ac:dyDescent="0.25">
      <c r="A3540" s="97" t="s">
        <v>431</v>
      </c>
      <c r="B3540" s="97" t="s">
        <v>460</v>
      </c>
      <c r="C3540" s="98">
        <v>2017</v>
      </c>
      <c r="D3540" s="78">
        <v>42928</v>
      </c>
      <c r="EA3540" s="15">
        <v>16.77665765953024</v>
      </c>
      <c r="EB3540" s="15">
        <v>2.6041139425795055</v>
      </c>
    </row>
    <row r="3541" spans="1:132" x14ac:dyDescent="0.25">
      <c r="A3541" s="97" t="s">
        <v>431</v>
      </c>
      <c r="B3541" s="97" t="s">
        <v>460</v>
      </c>
      <c r="C3541" s="98">
        <v>2017</v>
      </c>
      <c r="D3541" s="78">
        <v>42929</v>
      </c>
      <c r="EA3541" s="15">
        <v>27.075971731448764</v>
      </c>
      <c r="EB3541" s="15">
        <v>4.8623970468197886</v>
      </c>
    </row>
    <row r="3542" spans="1:132" x14ac:dyDescent="0.25">
      <c r="A3542" s="97" t="s">
        <v>431</v>
      </c>
      <c r="B3542" s="97" t="s">
        <v>460</v>
      </c>
      <c r="C3542" s="98">
        <v>2017</v>
      </c>
      <c r="D3542" s="78">
        <v>42933</v>
      </c>
      <c r="EA3542" s="15">
        <v>33.088235294117645</v>
      </c>
      <c r="EB3542" s="15">
        <v>6.5852149445541466</v>
      </c>
    </row>
    <row r="3543" spans="1:132" x14ac:dyDescent="0.25">
      <c r="A3543" s="97" t="s">
        <v>431</v>
      </c>
      <c r="B3543" s="97" t="s">
        <v>460</v>
      </c>
      <c r="C3543" s="98">
        <v>2017</v>
      </c>
      <c r="D3543" s="78">
        <v>42934</v>
      </c>
      <c r="EA3543" s="15">
        <v>35.45650592392434</v>
      </c>
      <c r="EB3543" s="15">
        <v>7.3325213398461848</v>
      </c>
    </row>
    <row r="3544" spans="1:132" x14ac:dyDescent="0.25">
      <c r="A3544" s="97" t="s">
        <v>431</v>
      </c>
      <c r="B3544" s="97" t="s">
        <v>460</v>
      </c>
      <c r="C3544" s="98">
        <v>2017</v>
      </c>
      <c r="D3544" s="78">
        <v>42937</v>
      </c>
      <c r="EA3544" s="15">
        <v>64.664310954063609</v>
      </c>
      <c r="EB3544" s="15">
        <v>17.145066683005091</v>
      </c>
    </row>
    <row r="3545" spans="1:132" x14ac:dyDescent="0.25">
      <c r="A3545" s="97" t="s">
        <v>431</v>
      </c>
      <c r="B3545" s="97" t="s">
        <v>460</v>
      </c>
      <c r="C3545" s="98">
        <v>2017</v>
      </c>
      <c r="D3545" s="78">
        <v>42938</v>
      </c>
      <c r="EA3545" s="15">
        <v>93.138120972770736</v>
      </c>
      <c r="EB3545" s="15">
        <v>27.760822767784767</v>
      </c>
    </row>
    <row r="3546" spans="1:132" x14ac:dyDescent="0.25">
      <c r="A3546" s="97" t="s">
        <v>431</v>
      </c>
      <c r="B3546" s="97" t="s">
        <v>460</v>
      </c>
      <c r="C3546" s="98">
        <v>2017</v>
      </c>
      <c r="D3546" s="78">
        <v>42939</v>
      </c>
      <c r="EA3546" s="15">
        <v>108.47147162752026</v>
      </c>
      <c r="EB3546" s="15">
        <v>32.882052742114425</v>
      </c>
    </row>
    <row r="3547" spans="1:132" x14ac:dyDescent="0.25">
      <c r="A3547" s="97" t="s">
        <v>431</v>
      </c>
      <c r="B3547" s="97" t="s">
        <v>460</v>
      </c>
      <c r="C3547" s="98">
        <v>2017</v>
      </c>
      <c r="D3547" s="78">
        <v>42940</v>
      </c>
      <c r="EA3547" s="15">
        <v>109.81994387861151</v>
      </c>
      <c r="EB3547" s="15">
        <v>33.255342158815736</v>
      </c>
    </row>
    <row r="3548" spans="1:132" x14ac:dyDescent="0.25">
      <c r="A3548" s="97" t="s">
        <v>431</v>
      </c>
      <c r="B3548" s="97" t="s">
        <v>460</v>
      </c>
      <c r="C3548" s="98">
        <v>2017</v>
      </c>
      <c r="D3548" s="78">
        <v>42944</v>
      </c>
      <c r="EA3548" s="15">
        <v>123.52941176470588</v>
      </c>
      <c r="EB3548" s="15">
        <v>36.574348505157452</v>
      </c>
    </row>
    <row r="3549" spans="1:132" x14ac:dyDescent="0.25">
      <c r="A3549" s="97" t="s">
        <v>431</v>
      </c>
      <c r="B3549" s="97" t="s">
        <v>460</v>
      </c>
      <c r="C3549" s="98">
        <v>2017</v>
      </c>
      <c r="D3549" s="78">
        <v>42949</v>
      </c>
      <c r="EA3549" s="15">
        <v>126.19647682394512</v>
      </c>
      <c r="EB3549" s="15">
        <v>37.324414700361146</v>
      </c>
    </row>
    <row r="3550" spans="1:132" x14ac:dyDescent="0.25">
      <c r="A3550" s="97" t="s">
        <v>431</v>
      </c>
      <c r="B3550" s="97" t="s">
        <v>460</v>
      </c>
      <c r="C3550" s="98">
        <v>2017</v>
      </c>
      <c r="D3550" s="78">
        <v>42961</v>
      </c>
      <c r="EA3550" s="15">
        <v>154.73524215339847</v>
      </c>
      <c r="EB3550" s="15">
        <v>50.447381136341207</v>
      </c>
    </row>
    <row r="3551" spans="1:132" x14ac:dyDescent="0.25">
      <c r="A3551" s="97" t="s">
        <v>431</v>
      </c>
      <c r="B3551" s="97" t="s">
        <v>460</v>
      </c>
      <c r="C3551" s="98">
        <v>2017</v>
      </c>
      <c r="D3551" s="78">
        <v>42963</v>
      </c>
      <c r="EA3551" s="15">
        <v>163.27426730409476</v>
      </c>
      <c r="EB3551" s="15">
        <v>57.799540141095925</v>
      </c>
    </row>
    <row r="3552" spans="1:132" x14ac:dyDescent="0.25">
      <c r="A3552" s="97" t="s">
        <v>431</v>
      </c>
      <c r="B3552" s="97" t="s">
        <v>460</v>
      </c>
      <c r="C3552" s="98">
        <v>2017</v>
      </c>
      <c r="D3552" s="78">
        <v>42982</v>
      </c>
      <c r="EA3552" s="15">
        <v>171.11567241737683</v>
      </c>
      <c r="EB3552" s="15">
        <v>65.884965659049584</v>
      </c>
    </row>
    <row r="3553" spans="1:132" x14ac:dyDescent="0.25">
      <c r="A3553" s="97" t="s">
        <v>431</v>
      </c>
      <c r="B3553" s="97" t="s">
        <v>460</v>
      </c>
      <c r="C3553" s="98">
        <v>2017</v>
      </c>
      <c r="D3553" s="78">
        <v>42997</v>
      </c>
      <c r="EA3553" s="15">
        <v>180.14835792974432</v>
      </c>
      <c r="EB3553" s="15">
        <v>76.990182243257635</v>
      </c>
    </row>
    <row r="3554" spans="1:132" x14ac:dyDescent="0.25">
      <c r="A3554" s="97" t="s">
        <v>431</v>
      </c>
      <c r="B3554" s="97" t="s">
        <v>460</v>
      </c>
      <c r="C3554" s="98">
        <v>2017</v>
      </c>
      <c r="D3554" s="78">
        <v>43004</v>
      </c>
      <c r="EA3554" s="15">
        <v>185.67345666181666</v>
      </c>
      <c r="EB3554" s="15">
        <v>83.885512103110045</v>
      </c>
    </row>
    <row r="3555" spans="1:132" x14ac:dyDescent="0.25">
      <c r="A3555" s="97" t="s">
        <v>431</v>
      </c>
      <c r="B3555" s="97" t="s">
        <v>460</v>
      </c>
      <c r="C3555" s="98">
        <v>2017</v>
      </c>
      <c r="D3555" s="78">
        <v>43020</v>
      </c>
      <c r="EA3555" s="15">
        <v>189.29276657659528</v>
      </c>
      <c r="EB3555" s="15">
        <v>89.403694857423091</v>
      </c>
    </row>
    <row r="3556" spans="1:132" x14ac:dyDescent="0.25">
      <c r="A3556" s="97" t="s">
        <v>431</v>
      </c>
      <c r="B3556" s="97" t="s">
        <v>460</v>
      </c>
      <c r="C3556" s="98">
        <v>2017</v>
      </c>
      <c r="D3556" s="78">
        <v>43035</v>
      </c>
      <c r="EA3556" s="15">
        <v>218.60450010392847</v>
      </c>
      <c r="EB3556" s="15">
        <v>125.96109452352681</v>
      </c>
    </row>
    <row r="3557" spans="1:132" x14ac:dyDescent="0.25">
      <c r="A3557" s="97" t="s">
        <v>431</v>
      </c>
      <c r="B3557" s="97" t="s">
        <v>460</v>
      </c>
      <c r="C3557" s="98">
        <v>2017</v>
      </c>
      <c r="D3557" s="78">
        <v>43042</v>
      </c>
      <c r="EA3557" s="15">
        <v>221.42096237788402</v>
      </c>
      <c r="EB3557" s="15">
        <v>128.21528943019902</v>
      </c>
    </row>
    <row r="3558" spans="1:132" x14ac:dyDescent="0.25">
      <c r="A3558" s="97" t="s">
        <v>431</v>
      </c>
      <c r="B3558" s="97" t="s">
        <v>460</v>
      </c>
      <c r="C3558" s="98">
        <v>2017</v>
      </c>
      <c r="D3558" s="78">
        <v>43049</v>
      </c>
      <c r="EA3558" s="15">
        <v>221.42096237788402</v>
      </c>
      <c r="EB3558" s="15">
        <v>128.21528943019902</v>
      </c>
    </row>
    <row r="3559" spans="1:132" x14ac:dyDescent="0.25">
      <c r="A3559" s="97" t="s">
        <v>431</v>
      </c>
      <c r="B3559" s="97" t="s">
        <v>460</v>
      </c>
      <c r="C3559" s="98">
        <v>2017</v>
      </c>
      <c r="D3559" s="78">
        <v>43063</v>
      </c>
      <c r="EA3559" s="15">
        <v>221.42096237788402</v>
      </c>
      <c r="EB3559" s="15">
        <v>128.21528943019902</v>
      </c>
    </row>
    <row r="3560" spans="1:132" x14ac:dyDescent="0.25">
      <c r="A3560" s="97" t="s">
        <v>431</v>
      </c>
      <c r="B3560" s="97" t="s">
        <v>460</v>
      </c>
      <c r="C3560" s="98">
        <v>2017</v>
      </c>
      <c r="D3560" s="78">
        <v>43077</v>
      </c>
      <c r="EA3560" s="15">
        <v>221.42096237788402</v>
      </c>
      <c r="EB3560" s="15">
        <v>128.21528943019902</v>
      </c>
    </row>
    <row r="3561" spans="1:132" x14ac:dyDescent="0.25">
      <c r="A3561" s="1" t="s">
        <v>431</v>
      </c>
      <c r="B3561" s="1" t="s">
        <v>461</v>
      </c>
      <c r="C3561" s="84">
        <v>2017</v>
      </c>
      <c r="D3561" s="3">
        <v>42927</v>
      </c>
      <c r="AL3561"/>
      <c r="EA3561" s="15">
        <v>4.5702556641030974</v>
      </c>
      <c r="EB3561" s="15">
        <v>0.62174123417688643</v>
      </c>
    </row>
    <row r="3562" spans="1:132" x14ac:dyDescent="0.25">
      <c r="A3562" s="1" t="s">
        <v>431</v>
      </c>
      <c r="B3562" s="1" t="s">
        <v>461</v>
      </c>
      <c r="C3562" s="84">
        <v>2017</v>
      </c>
      <c r="D3562" s="3">
        <v>42928</v>
      </c>
      <c r="AL3562"/>
      <c r="EA3562" s="15">
        <v>21.449542714612345</v>
      </c>
      <c r="EB3562" s="15">
        <v>2.718332408685824</v>
      </c>
    </row>
    <row r="3563" spans="1:132" x14ac:dyDescent="0.25">
      <c r="A3563" s="1" t="s">
        <v>431</v>
      </c>
      <c r="B3563" s="1" t="s">
        <v>461</v>
      </c>
      <c r="C3563" s="84">
        <v>2017</v>
      </c>
      <c r="D3563" s="3">
        <v>42929</v>
      </c>
      <c r="EA3563" s="15">
        <v>32.866088131365622</v>
      </c>
      <c r="EB3563" s="15">
        <v>4.1303269369024118</v>
      </c>
    </row>
    <row r="3564" spans="1:132" x14ac:dyDescent="0.25">
      <c r="A3564" s="1" t="s">
        <v>431</v>
      </c>
      <c r="B3564" s="1" t="s">
        <v>461</v>
      </c>
      <c r="C3564" s="84">
        <v>2017</v>
      </c>
      <c r="D3564" s="3">
        <v>42933</v>
      </c>
      <c r="EA3564" s="15">
        <v>42.028684265225522</v>
      </c>
      <c r="EB3564" s="15">
        <v>5.3347838356370811</v>
      </c>
    </row>
    <row r="3565" spans="1:132" x14ac:dyDescent="0.25">
      <c r="A3565" s="1" t="s">
        <v>431</v>
      </c>
      <c r="B3565" s="1" t="s">
        <v>461</v>
      </c>
      <c r="C3565" s="84">
        <v>2017</v>
      </c>
      <c r="D3565" s="3">
        <v>42934</v>
      </c>
      <c r="EA3565" s="15">
        <v>46.605435460403235</v>
      </c>
      <c r="EB3565" s="15">
        <v>5.9988706734696526</v>
      </c>
    </row>
    <row r="3566" spans="1:132" x14ac:dyDescent="0.25">
      <c r="A3566" s="1" t="s">
        <v>431</v>
      </c>
      <c r="B3566" s="1" t="s">
        <v>461</v>
      </c>
      <c r="C3566" s="84">
        <v>2017</v>
      </c>
      <c r="D3566" s="3">
        <v>42937</v>
      </c>
      <c r="EA3566" s="15">
        <v>75.300093535647477</v>
      </c>
      <c r="EB3566" s="15">
        <v>10.362281644551548</v>
      </c>
    </row>
    <row r="3567" spans="1:132" x14ac:dyDescent="0.25">
      <c r="A3567" s="1" t="s">
        <v>431</v>
      </c>
      <c r="B3567" s="1" t="s">
        <v>461</v>
      </c>
      <c r="C3567" s="84">
        <v>2017</v>
      </c>
      <c r="D3567" s="3">
        <v>42938</v>
      </c>
      <c r="EA3567" s="15">
        <v>101.59790064435668</v>
      </c>
      <c r="EB3567" s="15">
        <v>15.605786249376429</v>
      </c>
    </row>
    <row r="3568" spans="1:132" x14ac:dyDescent="0.25">
      <c r="A3568" s="1" t="s">
        <v>431</v>
      </c>
      <c r="B3568" s="1" t="s">
        <v>461</v>
      </c>
      <c r="C3568" s="84">
        <v>2017</v>
      </c>
      <c r="D3568" s="3">
        <v>42939</v>
      </c>
      <c r="EA3568" s="15">
        <v>121.32223030554979</v>
      </c>
      <c r="EB3568" s="15">
        <v>20.398188667143003</v>
      </c>
    </row>
    <row r="3569" spans="1:132" x14ac:dyDescent="0.25">
      <c r="A3569" s="1" t="s">
        <v>431</v>
      </c>
      <c r="B3569" s="1" t="s">
        <v>461</v>
      </c>
      <c r="C3569" s="84">
        <v>2017</v>
      </c>
      <c r="D3569" s="3">
        <v>42940</v>
      </c>
      <c r="EA3569" s="15">
        <v>123.9827998337144</v>
      </c>
      <c r="EB3569" s="15">
        <v>21.124572257430888</v>
      </c>
    </row>
    <row r="3570" spans="1:132" x14ac:dyDescent="0.25">
      <c r="A3570" s="1" t="s">
        <v>431</v>
      </c>
      <c r="B3570" s="1" t="s">
        <v>461</v>
      </c>
      <c r="C3570" s="84">
        <v>2017</v>
      </c>
      <c r="D3570" s="3">
        <v>42944</v>
      </c>
      <c r="EA3570" s="15">
        <v>137.52338391186865</v>
      </c>
      <c r="EB3570" s="15">
        <v>24.796627870933797</v>
      </c>
    </row>
    <row r="3571" spans="1:132" x14ac:dyDescent="0.25">
      <c r="A3571" s="1" t="s">
        <v>431</v>
      </c>
      <c r="B3571" s="1" t="s">
        <v>461</v>
      </c>
      <c r="C3571" s="84">
        <v>2017</v>
      </c>
      <c r="D3571" s="3">
        <v>42949</v>
      </c>
      <c r="EA3571" s="15">
        <v>143.02250051964251</v>
      </c>
      <c r="EB3571" s="15">
        <v>26.592737558199957</v>
      </c>
    </row>
    <row r="3572" spans="1:132" x14ac:dyDescent="0.25">
      <c r="A3572" s="1" t="s">
        <v>431</v>
      </c>
      <c r="B3572" s="1" t="s">
        <v>461</v>
      </c>
      <c r="C3572" s="84">
        <v>2017</v>
      </c>
      <c r="D3572" s="3">
        <v>42961</v>
      </c>
      <c r="EA3572" s="15">
        <v>168.62528580336729</v>
      </c>
      <c r="EB3572" s="15">
        <v>34.881399421261172</v>
      </c>
    </row>
    <row r="3573" spans="1:132" x14ac:dyDescent="0.25">
      <c r="A3573" s="1" t="s">
        <v>431</v>
      </c>
      <c r="B3573" s="1" t="s">
        <v>461</v>
      </c>
      <c r="C3573" s="84">
        <v>2017</v>
      </c>
      <c r="D3573" s="3">
        <v>42963</v>
      </c>
      <c r="EA3573" s="15">
        <v>181.42537933901477</v>
      </c>
      <c r="EB3573" s="15">
        <v>39.4625295824153</v>
      </c>
    </row>
    <row r="3574" spans="1:132" x14ac:dyDescent="0.25">
      <c r="A3574" s="1" t="s">
        <v>431</v>
      </c>
      <c r="B3574" s="1" t="s">
        <v>461</v>
      </c>
      <c r="C3574" s="84">
        <v>2017</v>
      </c>
      <c r="D3574" s="3">
        <v>42982</v>
      </c>
      <c r="EA3574" s="15">
        <v>191.36743920182914</v>
      </c>
      <c r="EB3574" s="15">
        <v>43.750334263848472</v>
      </c>
    </row>
    <row r="3575" spans="1:132" x14ac:dyDescent="0.25">
      <c r="A3575" s="1" t="s">
        <v>431</v>
      </c>
      <c r="B3575" s="1" t="s">
        <v>461</v>
      </c>
      <c r="C3575" s="84">
        <v>2017</v>
      </c>
      <c r="D3575" s="3">
        <v>42997</v>
      </c>
      <c r="EA3575" s="15">
        <v>197.89934525046766</v>
      </c>
      <c r="EB3575" s="15">
        <v>46.991899394642488</v>
      </c>
    </row>
    <row r="3576" spans="1:132" x14ac:dyDescent="0.25">
      <c r="A3576" s="1" t="s">
        <v>431</v>
      </c>
      <c r="B3576" s="1" t="s">
        <v>461</v>
      </c>
      <c r="C3576" s="84">
        <v>2017</v>
      </c>
      <c r="D3576" s="3">
        <v>43004</v>
      </c>
      <c r="EA3576" s="15">
        <v>206.83459779671585</v>
      </c>
      <c r="EB3576" s="15">
        <v>51.79109120358293</v>
      </c>
    </row>
    <row r="3577" spans="1:132" x14ac:dyDescent="0.25">
      <c r="A3577" s="1" t="s">
        <v>431</v>
      </c>
      <c r="B3577" s="1" t="s">
        <v>461</v>
      </c>
      <c r="C3577" s="84">
        <v>2017</v>
      </c>
      <c r="D3577" s="3">
        <v>43020</v>
      </c>
      <c r="EA3577" s="15">
        <v>206.83459779671585</v>
      </c>
      <c r="EB3577" s="15">
        <v>51.79109120358293</v>
      </c>
    </row>
    <row r="3578" spans="1:132" x14ac:dyDescent="0.25">
      <c r="A3578" s="1" t="s">
        <v>431</v>
      </c>
      <c r="B3578" s="1" t="s">
        <v>461</v>
      </c>
      <c r="C3578" s="84">
        <v>2017</v>
      </c>
      <c r="D3578" s="3">
        <v>43035</v>
      </c>
      <c r="EA3578" s="15">
        <v>231.14477239659112</v>
      </c>
      <c r="EB3578" s="15">
        <v>71.086794817020888</v>
      </c>
    </row>
    <row r="3579" spans="1:132" x14ac:dyDescent="0.25">
      <c r="A3579" s="1" t="s">
        <v>431</v>
      </c>
      <c r="B3579" s="1" t="s">
        <v>461</v>
      </c>
      <c r="C3579" s="84">
        <v>2017</v>
      </c>
      <c r="D3579" s="3">
        <v>43042</v>
      </c>
      <c r="EA3579" s="15">
        <v>231.14477239659112</v>
      </c>
      <c r="EB3579" s="15">
        <v>71.086794817020888</v>
      </c>
    </row>
    <row r="3580" spans="1:132" x14ac:dyDescent="0.25">
      <c r="A3580" s="1" t="s">
        <v>431</v>
      </c>
      <c r="B3580" s="1" t="s">
        <v>461</v>
      </c>
      <c r="C3580" s="84">
        <v>2017</v>
      </c>
      <c r="D3580" s="3">
        <v>43049</v>
      </c>
      <c r="EA3580" s="15">
        <v>231.14477239659112</v>
      </c>
      <c r="EB3580" s="15">
        <v>71.086794817020888</v>
      </c>
    </row>
    <row r="3581" spans="1:132" x14ac:dyDescent="0.25">
      <c r="A3581" s="1" t="s">
        <v>431</v>
      </c>
      <c r="B3581" s="1" t="s">
        <v>461</v>
      </c>
      <c r="C3581" s="84">
        <v>2017</v>
      </c>
      <c r="D3581" s="3">
        <v>43063</v>
      </c>
      <c r="EA3581" s="15">
        <v>231.14477239659112</v>
      </c>
      <c r="EB3581" s="15">
        <v>71.086794817020888</v>
      </c>
    </row>
    <row r="3582" spans="1:132" x14ac:dyDescent="0.25">
      <c r="A3582" s="1" t="s">
        <v>431</v>
      </c>
      <c r="B3582" s="1" t="s">
        <v>461</v>
      </c>
      <c r="C3582" s="84">
        <v>2017</v>
      </c>
      <c r="D3582" s="3">
        <v>43077</v>
      </c>
      <c r="EA3582" s="15">
        <v>231.14477239659112</v>
      </c>
      <c r="EB3582" s="15">
        <v>71.086794817020888</v>
      </c>
    </row>
    <row r="3583" spans="1:132" x14ac:dyDescent="0.25">
      <c r="A3583" s="97" t="s">
        <v>431</v>
      </c>
      <c r="B3583" s="97" t="s">
        <v>462</v>
      </c>
      <c r="C3583" s="98">
        <v>2017</v>
      </c>
      <c r="D3583" s="78">
        <v>42927</v>
      </c>
      <c r="EA3583" s="15">
        <v>6.8956557888172938</v>
      </c>
      <c r="EB3583" s="15">
        <v>0.5183275731136977</v>
      </c>
    </row>
    <row r="3584" spans="1:132" x14ac:dyDescent="0.25">
      <c r="A3584" s="97" t="s">
        <v>431</v>
      </c>
      <c r="B3584" s="97" t="s">
        <v>462</v>
      </c>
      <c r="C3584" s="98">
        <v>2017</v>
      </c>
      <c r="D3584" s="78">
        <v>42928</v>
      </c>
      <c r="EA3584" s="15">
        <v>25.944450218249845</v>
      </c>
      <c r="EB3584" s="15">
        <v>4.620338167948451</v>
      </c>
    </row>
    <row r="3585" spans="1:132" x14ac:dyDescent="0.25">
      <c r="A3585" s="97" t="s">
        <v>431</v>
      </c>
      <c r="B3585" s="97" t="s">
        <v>462</v>
      </c>
      <c r="C3585" s="98">
        <v>2017</v>
      </c>
      <c r="D3585" s="78">
        <v>42929</v>
      </c>
      <c r="EA3585" s="15">
        <v>36.724433589690292</v>
      </c>
      <c r="EB3585" s="15">
        <v>7.9132005250467676</v>
      </c>
    </row>
    <row r="3586" spans="1:132" x14ac:dyDescent="0.25">
      <c r="A3586" s="97" t="s">
        <v>431</v>
      </c>
      <c r="B3586" s="97" t="s">
        <v>462</v>
      </c>
      <c r="C3586" s="98">
        <v>2017</v>
      </c>
      <c r="D3586" s="78">
        <v>42933</v>
      </c>
      <c r="EA3586" s="15">
        <v>40.993296611930994</v>
      </c>
      <c r="EB3586" s="15">
        <v>9.2590117665765952</v>
      </c>
    </row>
    <row r="3587" spans="1:132" x14ac:dyDescent="0.25">
      <c r="A3587" s="97" t="s">
        <v>431</v>
      </c>
      <c r="B3587" s="97" t="s">
        <v>462</v>
      </c>
      <c r="C3587" s="98">
        <v>2017</v>
      </c>
      <c r="D3587" s="78">
        <v>42934</v>
      </c>
      <c r="EA3587" s="15">
        <v>44.836052795676572</v>
      </c>
      <c r="EB3587" s="15">
        <v>10.337543982838806</v>
      </c>
    </row>
    <row r="3588" spans="1:132" x14ac:dyDescent="0.25">
      <c r="A3588" s="97" t="s">
        <v>431</v>
      </c>
      <c r="B3588" s="97" t="s">
        <v>462</v>
      </c>
      <c r="C3588" s="98">
        <v>2017</v>
      </c>
      <c r="D3588" s="78">
        <v>42937</v>
      </c>
      <c r="EA3588" s="15">
        <v>66.346653502390353</v>
      </c>
      <c r="EB3588" s="15">
        <v>19.639281408348054</v>
      </c>
    </row>
    <row r="3589" spans="1:132" x14ac:dyDescent="0.25">
      <c r="A3589" s="97" t="s">
        <v>431</v>
      </c>
      <c r="B3589" s="97" t="s">
        <v>462</v>
      </c>
      <c r="C3589" s="98">
        <v>2017</v>
      </c>
      <c r="D3589" s="78">
        <v>42938</v>
      </c>
      <c r="EA3589" s="15">
        <v>98.217626273124097</v>
      </c>
      <c r="EB3589" s="15">
        <v>31.290955429952191</v>
      </c>
    </row>
    <row r="3590" spans="1:132" x14ac:dyDescent="0.25">
      <c r="A3590" s="97" t="s">
        <v>431</v>
      </c>
      <c r="B3590" s="97" t="s">
        <v>462</v>
      </c>
      <c r="C3590" s="98">
        <v>2017</v>
      </c>
      <c r="D3590" s="78">
        <v>42939</v>
      </c>
      <c r="EA3590" s="15">
        <v>117.46778216586988</v>
      </c>
      <c r="EB3590" s="15">
        <v>37.525122917805547</v>
      </c>
    </row>
    <row r="3591" spans="1:132" x14ac:dyDescent="0.25">
      <c r="A3591" s="97" t="s">
        <v>431</v>
      </c>
      <c r="B3591" s="97" t="s">
        <v>462</v>
      </c>
      <c r="C3591" s="98">
        <v>2017</v>
      </c>
      <c r="D3591" s="78">
        <v>42940</v>
      </c>
      <c r="EA3591" s="15">
        <v>118.88120972770733</v>
      </c>
      <c r="EB3591" s="15">
        <v>37.929896404411764</v>
      </c>
    </row>
    <row r="3592" spans="1:132" x14ac:dyDescent="0.25">
      <c r="A3592" s="97" t="s">
        <v>431</v>
      </c>
      <c r="B3592" s="97" t="s">
        <v>462</v>
      </c>
      <c r="C3592" s="98">
        <v>2017</v>
      </c>
      <c r="D3592" s="78">
        <v>42944</v>
      </c>
      <c r="EA3592" s="15">
        <v>132.70759717314488</v>
      </c>
      <c r="EB3592" s="15">
        <v>41.619114300366348</v>
      </c>
    </row>
    <row r="3593" spans="1:132" x14ac:dyDescent="0.25">
      <c r="A3593" s="97" t="s">
        <v>431</v>
      </c>
      <c r="B3593" s="97" t="s">
        <v>462</v>
      </c>
      <c r="C3593" s="98">
        <v>2017</v>
      </c>
      <c r="D3593" s="78">
        <v>42949</v>
      </c>
      <c r="EA3593" s="15">
        <v>135.42662648098107</v>
      </c>
      <c r="EB3593" s="15">
        <v>42.411475322970787</v>
      </c>
    </row>
    <row r="3594" spans="1:132" x14ac:dyDescent="0.25">
      <c r="A3594" s="97" t="s">
        <v>431</v>
      </c>
      <c r="B3594" s="97" t="s">
        <v>462</v>
      </c>
      <c r="C3594" s="98">
        <v>2017</v>
      </c>
      <c r="D3594" s="78">
        <v>42961</v>
      </c>
      <c r="EA3594" s="15">
        <v>163.34831635834544</v>
      </c>
      <c r="EB3594" s="15">
        <v>54.404321093171895</v>
      </c>
    </row>
    <row r="3595" spans="1:132" x14ac:dyDescent="0.25">
      <c r="A3595" s="97" t="s">
        <v>431</v>
      </c>
      <c r="B3595" s="97" t="s">
        <v>462</v>
      </c>
      <c r="C3595" s="98">
        <v>2017</v>
      </c>
      <c r="D3595" s="78">
        <v>42963</v>
      </c>
      <c r="EA3595" s="15">
        <v>173.64763043026397</v>
      </c>
      <c r="EB3595" s="15">
        <v>62.546567530451043</v>
      </c>
    </row>
    <row r="3596" spans="1:132" x14ac:dyDescent="0.25">
      <c r="A3596" s="97" t="s">
        <v>431</v>
      </c>
      <c r="B3596" s="97" t="s">
        <v>462</v>
      </c>
      <c r="C3596" s="98">
        <v>2017</v>
      </c>
      <c r="D3596" s="78">
        <v>42982</v>
      </c>
      <c r="EA3596" s="15">
        <v>184.07035959260028</v>
      </c>
      <c r="EB3596" s="15">
        <v>71.340843025085746</v>
      </c>
    </row>
    <row r="3597" spans="1:132" x14ac:dyDescent="0.25">
      <c r="A3597" s="97" t="s">
        <v>431</v>
      </c>
      <c r="B3597" s="97" t="s">
        <v>462</v>
      </c>
      <c r="C3597" s="98">
        <v>2017</v>
      </c>
      <c r="D3597" s="78">
        <v>42997</v>
      </c>
      <c r="EA3597" s="15">
        <v>195.87014134275617</v>
      </c>
      <c r="EB3597" s="15">
        <v>86.419799520720744</v>
      </c>
    </row>
    <row r="3598" spans="1:132" x14ac:dyDescent="0.25">
      <c r="A3598" s="97" t="s">
        <v>431</v>
      </c>
      <c r="B3598" s="97" t="s">
        <v>462</v>
      </c>
      <c r="C3598" s="98">
        <v>2017</v>
      </c>
      <c r="D3598" s="78">
        <v>43004</v>
      </c>
      <c r="EA3598" s="15">
        <v>204.41566202452714</v>
      </c>
      <c r="EB3598" s="15">
        <v>93.815046440435992</v>
      </c>
    </row>
    <row r="3599" spans="1:132" x14ac:dyDescent="0.25">
      <c r="A3599" s="97" t="s">
        <v>431</v>
      </c>
      <c r="B3599" s="97" t="s">
        <v>462</v>
      </c>
      <c r="C3599" s="98">
        <v>2017</v>
      </c>
      <c r="D3599" s="78">
        <v>43020</v>
      </c>
      <c r="EA3599" s="15">
        <v>211.88292454791105</v>
      </c>
      <c r="EB3599" s="15">
        <v>105.85834840346341</v>
      </c>
    </row>
    <row r="3600" spans="1:132" x14ac:dyDescent="0.25">
      <c r="A3600" s="97" t="s">
        <v>431</v>
      </c>
      <c r="B3600" s="97" t="s">
        <v>462</v>
      </c>
      <c r="C3600" s="98">
        <v>2017</v>
      </c>
      <c r="D3600" s="78">
        <v>43035</v>
      </c>
      <c r="EA3600" s="15">
        <v>241.81173352733319</v>
      </c>
      <c r="EB3600" s="15">
        <v>150.4856185780373</v>
      </c>
    </row>
    <row r="3601" spans="1:132" x14ac:dyDescent="0.25">
      <c r="A3601" s="97" t="s">
        <v>431</v>
      </c>
      <c r="B3601" s="97" t="s">
        <v>462</v>
      </c>
      <c r="C3601" s="98">
        <v>2017</v>
      </c>
      <c r="D3601" s="78">
        <v>43042</v>
      </c>
      <c r="EA3601" s="15">
        <v>246.45084182082726</v>
      </c>
      <c r="EB3601" s="15">
        <v>153.70057968590208</v>
      </c>
    </row>
    <row r="3602" spans="1:132" x14ac:dyDescent="0.25">
      <c r="A3602" s="97" t="s">
        <v>431</v>
      </c>
      <c r="B3602" s="97" t="s">
        <v>462</v>
      </c>
      <c r="C3602" s="98">
        <v>2017</v>
      </c>
      <c r="D3602" s="78">
        <v>43049</v>
      </c>
      <c r="EA3602" s="15">
        <v>246.45084182082726</v>
      </c>
      <c r="EB3602" s="15">
        <v>153.70057968590208</v>
      </c>
    </row>
    <row r="3603" spans="1:132" x14ac:dyDescent="0.25">
      <c r="A3603" s="97" t="s">
        <v>431</v>
      </c>
      <c r="B3603" s="97" t="s">
        <v>462</v>
      </c>
      <c r="C3603" s="98">
        <v>2017</v>
      </c>
      <c r="D3603" s="78">
        <v>43063</v>
      </c>
      <c r="EA3603" s="15">
        <v>246.45084182082726</v>
      </c>
      <c r="EB3603" s="15">
        <v>153.70057968590208</v>
      </c>
    </row>
    <row r="3604" spans="1:132" x14ac:dyDescent="0.25">
      <c r="A3604" s="97" t="s">
        <v>431</v>
      </c>
      <c r="B3604" s="97" t="s">
        <v>462</v>
      </c>
      <c r="C3604" s="98">
        <v>2017</v>
      </c>
      <c r="D3604" s="78">
        <v>43077</v>
      </c>
      <c r="EA3604" s="15">
        <v>246.45084182082726</v>
      </c>
      <c r="EB3604" s="15">
        <v>153.70057968590208</v>
      </c>
    </row>
    <row r="3605" spans="1:132" x14ac:dyDescent="0.25">
      <c r="A3605" s="1" t="s">
        <v>431</v>
      </c>
      <c r="B3605" s="1" t="s">
        <v>436</v>
      </c>
      <c r="C3605" s="84">
        <v>2018</v>
      </c>
      <c r="D3605" s="3">
        <v>43362</v>
      </c>
      <c r="AJ3605" s="66">
        <v>29.250000000000004</v>
      </c>
      <c r="AK3605" s="4">
        <v>1.8089850000000005</v>
      </c>
      <c r="AL3605" s="4">
        <v>6.1950000000000005E-2</v>
      </c>
    </row>
    <row r="3606" spans="1:132" x14ac:dyDescent="0.25">
      <c r="A3606" s="1" t="s">
        <v>431</v>
      </c>
      <c r="B3606" s="1" t="s">
        <v>436</v>
      </c>
      <c r="C3606" s="84">
        <v>2018</v>
      </c>
      <c r="D3606" s="3">
        <v>43389</v>
      </c>
      <c r="AJ3606" s="66">
        <v>159.87571359228124</v>
      </c>
      <c r="AK3606" s="4">
        <v>7.7194714692831692</v>
      </c>
      <c r="AL3606" s="4">
        <v>4.7774999999999998E-2</v>
      </c>
    </row>
    <row r="3607" spans="1:132" x14ac:dyDescent="0.25">
      <c r="A3607" s="1" t="s">
        <v>431</v>
      </c>
      <c r="B3607" s="1" t="s">
        <v>436</v>
      </c>
      <c r="C3607" s="84">
        <v>2018</v>
      </c>
      <c r="D3607" s="3">
        <v>43425</v>
      </c>
      <c r="AJ3607" s="66">
        <v>880.0967082618738</v>
      </c>
      <c r="AK3607" s="4">
        <v>16.841326952703628</v>
      </c>
      <c r="AL3607" s="4">
        <v>1.8974999999999999E-2</v>
      </c>
    </row>
    <row r="3608" spans="1:132" x14ac:dyDescent="0.25">
      <c r="A3608" s="1" t="s">
        <v>431</v>
      </c>
      <c r="B3608" s="1" t="s">
        <v>436</v>
      </c>
      <c r="C3608" s="84">
        <v>2018</v>
      </c>
      <c r="D3608" s="3">
        <v>43446</v>
      </c>
      <c r="AJ3608" s="66">
        <v>1455.3187997506475</v>
      </c>
      <c r="AK3608" s="4">
        <v>18.58395647883021</v>
      </c>
      <c r="AL3608" s="4">
        <v>1.2924999999999999E-2</v>
      </c>
    </row>
    <row r="3609" spans="1:132" x14ac:dyDescent="0.25">
      <c r="A3609" s="1" t="s">
        <v>431</v>
      </c>
      <c r="B3609" s="1" t="s">
        <v>437</v>
      </c>
      <c r="C3609" s="84">
        <v>2018</v>
      </c>
      <c r="D3609" s="3">
        <v>43362</v>
      </c>
      <c r="AJ3609" s="66">
        <v>7.6999999999999984</v>
      </c>
      <c r="AK3609" s="4">
        <v>0.44218000000000002</v>
      </c>
      <c r="AL3609" s="4">
        <v>5.7374999999999995E-2</v>
      </c>
    </row>
    <row r="3610" spans="1:132" x14ac:dyDescent="0.25">
      <c r="A3610" s="1" t="s">
        <v>431</v>
      </c>
      <c r="B3610" s="1" t="s">
        <v>437</v>
      </c>
      <c r="C3610" s="84">
        <v>2018</v>
      </c>
      <c r="D3610" s="3">
        <v>43389</v>
      </c>
      <c r="AJ3610" s="66">
        <v>45.550000000000004</v>
      </c>
      <c r="AK3610" s="4">
        <v>2.4548549999999998</v>
      </c>
      <c r="AL3610" s="4">
        <v>5.4049999999999994E-2</v>
      </c>
    </row>
    <row r="3611" spans="1:132" x14ac:dyDescent="0.25">
      <c r="A3611" s="1" t="s">
        <v>431</v>
      </c>
      <c r="B3611" s="1" t="s">
        <v>437</v>
      </c>
      <c r="C3611" s="84">
        <v>2018</v>
      </c>
      <c r="D3611" s="3">
        <v>43425</v>
      </c>
      <c r="AJ3611" s="66">
        <v>667.37437437999927</v>
      </c>
      <c r="AK3611" s="4">
        <v>14.17891258657628</v>
      </c>
      <c r="AL3611" s="4">
        <v>2.1250000000000002E-2</v>
      </c>
    </row>
    <row r="3612" spans="1:132" x14ac:dyDescent="0.25">
      <c r="A3612" s="1" t="s">
        <v>431</v>
      </c>
      <c r="B3612" s="1" t="s">
        <v>437</v>
      </c>
      <c r="C3612" s="84">
        <v>2018</v>
      </c>
      <c r="D3612" s="3">
        <v>43446</v>
      </c>
      <c r="AJ3612" s="66">
        <v>1347.2118302802592</v>
      </c>
      <c r="AK3612" s="4">
        <v>16.777670316710179</v>
      </c>
      <c r="AL3612" s="4">
        <v>1.2475E-2</v>
      </c>
    </row>
    <row r="3613" spans="1:132" s="61" customFormat="1" x14ac:dyDescent="0.25">
      <c r="A3613" s="61" t="s">
        <v>431</v>
      </c>
      <c r="B3613" s="61" t="s">
        <v>438</v>
      </c>
      <c r="C3613" s="91">
        <v>2018</v>
      </c>
      <c r="D3613" s="71">
        <v>43362</v>
      </c>
      <c r="AJ3613" s="73">
        <v>0</v>
      </c>
      <c r="AK3613" s="73">
        <v>0</v>
      </c>
      <c r="AL3613" s="70">
        <v>0</v>
      </c>
    </row>
    <row r="3614" spans="1:132" s="61" customFormat="1" x14ac:dyDescent="0.25">
      <c r="A3614" s="61" t="s">
        <v>431</v>
      </c>
      <c r="B3614" s="61" t="s">
        <v>438</v>
      </c>
      <c r="C3614" s="91">
        <v>2018</v>
      </c>
      <c r="D3614" s="71">
        <v>43389</v>
      </c>
      <c r="AJ3614" s="73">
        <v>0</v>
      </c>
      <c r="AK3614" s="73">
        <v>0</v>
      </c>
      <c r="AL3614" s="70">
        <v>0</v>
      </c>
    </row>
    <row r="3615" spans="1:132" s="61" customFormat="1" x14ac:dyDescent="0.25">
      <c r="A3615" s="61" t="s">
        <v>431</v>
      </c>
      <c r="B3615" s="61" t="s">
        <v>438</v>
      </c>
      <c r="C3615" s="91">
        <v>2018</v>
      </c>
      <c r="D3615" s="71">
        <v>43425</v>
      </c>
      <c r="AJ3615" s="73">
        <v>0</v>
      </c>
      <c r="AK3615" s="73">
        <v>0</v>
      </c>
      <c r="AL3615" s="70">
        <v>0</v>
      </c>
    </row>
    <row r="3616" spans="1:132" s="61" customFormat="1" x14ac:dyDescent="0.25">
      <c r="A3616" s="61" t="s">
        <v>431</v>
      </c>
      <c r="B3616" s="61" t="s">
        <v>438</v>
      </c>
      <c r="C3616" s="91">
        <v>2018</v>
      </c>
      <c r="D3616" s="71">
        <v>43446</v>
      </c>
      <c r="AJ3616" s="73">
        <v>0</v>
      </c>
      <c r="AK3616" s="70">
        <v>0</v>
      </c>
      <c r="AL3616" s="70">
        <v>0</v>
      </c>
    </row>
    <row r="3617" spans="1:113" s="61" customFormat="1" x14ac:dyDescent="0.25">
      <c r="A3617" s="61" t="s">
        <v>431</v>
      </c>
      <c r="B3617" s="61" t="s">
        <v>439</v>
      </c>
      <c r="C3617" s="91">
        <v>2018</v>
      </c>
      <c r="D3617" s="71">
        <v>43362</v>
      </c>
      <c r="AJ3617" s="73">
        <v>0</v>
      </c>
      <c r="AK3617" s="70">
        <v>0</v>
      </c>
      <c r="AL3617" s="70">
        <v>0</v>
      </c>
    </row>
    <row r="3618" spans="1:113" s="61" customFormat="1" x14ac:dyDescent="0.25">
      <c r="A3618" s="61" t="s">
        <v>431</v>
      </c>
      <c r="B3618" s="61" t="s">
        <v>439</v>
      </c>
      <c r="C3618" s="91">
        <v>2018</v>
      </c>
      <c r="D3618" s="71">
        <v>43389</v>
      </c>
      <c r="AJ3618" s="73">
        <v>0</v>
      </c>
      <c r="AK3618" s="70">
        <v>0</v>
      </c>
      <c r="AL3618" s="70">
        <v>0</v>
      </c>
    </row>
    <row r="3619" spans="1:113" s="61" customFormat="1" x14ac:dyDescent="0.25">
      <c r="A3619" s="61" t="s">
        <v>431</v>
      </c>
      <c r="B3619" s="61" t="s">
        <v>439</v>
      </c>
      <c r="C3619" s="91">
        <v>2018</v>
      </c>
      <c r="D3619" s="71">
        <v>43425</v>
      </c>
      <c r="AJ3619" s="73">
        <v>0</v>
      </c>
      <c r="AK3619" s="70">
        <v>0</v>
      </c>
      <c r="AL3619" s="70">
        <v>0</v>
      </c>
    </row>
    <row r="3620" spans="1:113" s="61" customFormat="1" x14ac:dyDescent="0.25">
      <c r="A3620" s="61" t="s">
        <v>431</v>
      </c>
      <c r="B3620" s="61" t="s">
        <v>439</v>
      </c>
      <c r="C3620" s="91">
        <v>2018</v>
      </c>
      <c r="D3620" s="71">
        <v>43446</v>
      </c>
      <c r="AJ3620" s="73">
        <v>0</v>
      </c>
      <c r="AK3620" s="70">
        <v>0</v>
      </c>
      <c r="AL3620" s="70">
        <v>0</v>
      </c>
    </row>
    <row r="3621" spans="1:113" x14ac:dyDescent="0.25">
      <c r="A3621" s="61" t="s">
        <v>431</v>
      </c>
      <c r="B3621" s="1" t="s">
        <v>436</v>
      </c>
      <c r="C3621" s="91">
        <v>2018</v>
      </c>
      <c r="D3621" s="3">
        <v>43271</v>
      </c>
      <c r="DB3621" s="15">
        <v>7.54410238253248</v>
      </c>
      <c r="DC3621" s="15">
        <v>8.912367165009778</v>
      </c>
      <c r="DD3621" s="15">
        <v>10.651909941459726</v>
      </c>
      <c r="DH3621" s="72">
        <f>DB3621+DC3621</f>
        <v>16.456469547542259</v>
      </c>
      <c r="DI3621" s="72">
        <f>DB3621+DC3621+DD3621</f>
        <v>27.108379489001983</v>
      </c>
    </row>
    <row r="3622" spans="1:113" x14ac:dyDescent="0.25">
      <c r="A3622" s="61" t="s">
        <v>431</v>
      </c>
      <c r="B3622" s="1" t="s">
        <v>436</v>
      </c>
      <c r="C3622" s="91">
        <v>2018</v>
      </c>
      <c r="D3622" s="3">
        <v>43362</v>
      </c>
      <c r="DB3622" s="15">
        <v>108.38014632117972</v>
      </c>
      <c r="DC3622" s="15">
        <v>145.91537454297082</v>
      </c>
      <c r="DD3622" s="15">
        <v>112.02355189045039</v>
      </c>
      <c r="DH3622" s="72">
        <f t="shared" ref="DH3622:DH3632" si="36">DB3622+DC3622</f>
        <v>254.29552086415055</v>
      </c>
      <c r="DI3622" s="72">
        <f t="shared" ref="DI3622:DI3632" si="37">DB3622+DC3622+DD3622</f>
        <v>366.31907275460094</v>
      </c>
    </row>
    <row r="3623" spans="1:113" x14ac:dyDescent="0.25">
      <c r="A3623" s="61" t="s">
        <v>431</v>
      </c>
      <c r="B3623" s="1" t="s">
        <v>436</v>
      </c>
      <c r="C3623" s="91">
        <v>2018</v>
      </c>
      <c r="D3623" s="3">
        <v>43389</v>
      </c>
      <c r="DB3623" s="15">
        <v>22.270683788966451</v>
      </c>
      <c r="DC3623" s="15">
        <v>86.631070537869277</v>
      </c>
      <c r="DD3623" s="15">
        <v>79.591569927575563</v>
      </c>
      <c r="DH3623" s="72">
        <f t="shared" si="36"/>
        <v>108.90175432683573</v>
      </c>
      <c r="DI3623" s="72">
        <f t="shared" si="37"/>
        <v>188.49332425441128</v>
      </c>
    </row>
    <row r="3624" spans="1:113" x14ac:dyDescent="0.25">
      <c r="A3624" s="61" t="s">
        <v>431</v>
      </c>
      <c r="B3624" s="1" t="s">
        <v>436</v>
      </c>
      <c r="C3624" s="91">
        <v>2018</v>
      </c>
      <c r="D3624" s="3">
        <v>43446</v>
      </c>
      <c r="DB3624" s="15">
        <v>15.282665406310326</v>
      </c>
      <c r="DC3624" s="15">
        <v>16.355706601861041</v>
      </c>
      <c r="DD3624" s="15">
        <v>16.123534379675366</v>
      </c>
      <c r="DH3624" s="72">
        <f t="shared" si="36"/>
        <v>31.638372008171366</v>
      </c>
      <c r="DI3624" s="72">
        <f t="shared" si="37"/>
        <v>47.761906387846736</v>
      </c>
    </row>
    <row r="3625" spans="1:113" x14ac:dyDescent="0.25">
      <c r="A3625" s="61" t="s">
        <v>431</v>
      </c>
      <c r="B3625" s="1" t="s">
        <v>437</v>
      </c>
      <c r="C3625" s="91">
        <v>2018</v>
      </c>
      <c r="D3625" s="3">
        <v>43271</v>
      </c>
      <c r="DB3625" s="15">
        <v>3.912385462101001</v>
      </c>
      <c r="DC3625" s="15">
        <v>5.3764264509710396</v>
      </c>
      <c r="DD3625" s="15">
        <v>7.9068847143195331</v>
      </c>
      <c r="DH3625" s="72">
        <f t="shared" si="36"/>
        <v>9.2888119130720401</v>
      </c>
      <c r="DI3625" s="72">
        <f t="shared" si="37"/>
        <v>17.195696627391573</v>
      </c>
    </row>
    <row r="3626" spans="1:113" x14ac:dyDescent="0.25">
      <c r="A3626" s="61" t="s">
        <v>431</v>
      </c>
      <c r="B3626" s="1" t="s">
        <v>437</v>
      </c>
      <c r="C3626" s="91">
        <v>2018</v>
      </c>
      <c r="D3626" s="3">
        <v>43362</v>
      </c>
      <c r="DB3626" s="15">
        <v>143.64110566263673</v>
      </c>
      <c r="DC3626" s="15">
        <v>154.85342876554111</v>
      </c>
      <c r="DD3626" s="15">
        <v>101.41765359057287</v>
      </c>
      <c r="DH3626" s="72">
        <f t="shared" si="36"/>
        <v>298.49453442817787</v>
      </c>
      <c r="DI3626" s="72">
        <f t="shared" si="37"/>
        <v>399.91218801875073</v>
      </c>
    </row>
    <row r="3627" spans="1:113" x14ac:dyDescent="0.25">
      <c r="A3627" s="61" t="s">
        <v>431</v>
      </c>
      <c r="B3627" s="1" t="s">
        <v>437</v>
      </c>
      <c r="C3627" s="91">
        <v>2018</v>
      </c>
      <c r="D3627" s="3">
        <v>43389</v>
      </c>
      <c r="DB3627" s="15">
        <v>37.407196575357936</v>
      </c>
      <c r="DC3627" s="15">
        <v>101.08745576850887</v>
      </c>
      <c r="DD3627" s="15">
        <v>79.712827503151786</v>
      </c>
      <c r="DH3627" s="72">
        <f t="shared" si="36"/>
        <v>138.49465234386682</v>
      </c>
      <c r="DI3627" s="72">
        <f t="shared" si="37"/>
        <v>218.20747984701859</v>
      </c>
    </row>
    <row r="3628" spans="1:113" x14ac:dyDescent="0.25">
      <c r="A3628" s="61" t="s">
        <v>431</v>
      </c>
      <c r="B3628" s="1" t="s">
        <v>437</v>
      </c>
      <c r="C3628" s="91">
        <v>2018</v>
      </c>
      <c r="D3628" s="3">
        <v>43446</v>
      </c>
      <c r="DB3628" s="15">
        <v>8.9177437928569905</v>
      </c>
      <c r="DC3628" s="15">
        <v>10.833697489977883</v>
      </c>
      <c r="DD3628" s="15">
        <v>6.5140190229300252</v>
      </c>
      <c r="DH3628" s="72">
        <f t="shared" si="36"/>
        <v>19.751441282834875</v>
      </c>
      <c r="DI3628" s="72">
        <f t="shared" si="37"/>
        <v>26.265460305764901</v>
      </c>
    </row>
    <row r="3629" spans="1:113" x14ac:dyDescent="0.25">
      <c r="A3629" s="61" t="s">
        <v>431</v>
      </c>
      <c r="B3629" s="61" t="s">
        <v>438</v>
      </c>
      <c r="C3629" s="91">
        <v>2018</v>
      </c>
      <c r="D3629" s="3">
        <v>43271</v>
      </c>
      <c r="DB3629" s="15">
        <v>5.1974223354571381</v>
      </c>
      <c r="DC3629" s="15">
        <v>3.6157188190457923</v>
      </c>
      <c r="DD3629" s="15">
        <v>5.7543198241754094</v>
      </c>
      <c r="DH3629" s="72">
        <f t="shared" si="36"/>
        <v>8.8131411545029295</v>
      </c>
      <c r="DI3629" s="72">
        <f t="shared" si="37"/>
        <v>14.567460978678339</v>
      </c>
    </row>
    <row r="3630" spans="1:113" x14ac:dyDescent="0.25">
      <c r="A3630" s="61" t="s">
        <v>431</v>
      </c>
      <c r="B3630" s="61" t="s">
        <v>438</v>
      </c>
      <c r="C3630" s="91">
        <v>2018</v>
      </c>
      <c r="D3630" s="3">
        <v>43362</v>
      </c>
      <c r="DB3630" s="15">
        <v>134.71996660806474</v>
      </c>
      <c r="DC3630" s="15">
        <v>159.15400418902919</v>
      </c>
      <c r="DD3630" s="15">
        <v>117.67052435199383</v>
      </c>
      <c r="DH3630" s="72">
        <f t="shared" si="36"/>
        <v>293.87397079709393</v>
      </c>
      <c r="DI3630" s="72">
        <f t="shared" si="37"/>
        <v>411.54449514908777</v>
      </c>
    </row>
    <row r="3631" spans="1:113" x14ac:dyDescent="0.25">
      <c r="A3631" s="61" t="s">
        <v>431</v>
      </c>
      <c r="B3631" s="61" t="s">
        <v>438</v>
      </c>
      <c r="C3631" s="91">
        <v>2018</v>
      </c>
      <c r="D3631" s="3">
        <v>43389</v>
      </c>
      <c r="DB3631" s="15">
        <v>65.871538711105003</v>
      </c>
      <c r="DC3631" s="15">
        <v>101.75466714507635</v>
      </c>
      <c r="DD3631" s="15">
        <v>90.216434042571464</v>
      </c>
      <c r="DH3631" s="72">
        <f t="shared" si="36"/>
        <v>167.62620585618134</v>
      </c>
      <c r="DI3631" s="72">
        <f t="shared" si="37"/>
        <v>257.84263989875279</v>
      </c>
    </row>
    <row r="3632" spans="1:113" x14ac:dyDescent="0.25">
      <c r="A3632" s="61" t="s">
        <v>431</v>
      </c>
      <c r="B3632" s="61" t="s">
        <v>438</v>
      </c>
      <c r="C3632" s="91">
        <v>2018</v>
      </c>
      <c r="D3632" s="3">
        <v>43446</v>
      </c>
      <c r="DB3632" s="15">
        <v>11.515709186205966</v>
      </c>
      <c r="DC3632" s="15">
        <v>11.429437663141325</v>
      </c>
      <c r="DD3632" s="15">
        <v>9.1317451485184158</v>
      </c>
      <c r="DH3632" s="72">
        <f t="shared" si="36"/>
        <v>22.945146849347289</v>
      </c>
      <c r="DI3632" s="72">
        <f t="shared" si="37"/>
        <v>32.076891997865701</v>
      </c>
    </row>
    <row r="3633" spans="1:132" x14ac:dyDescent="0.25">
      <c r="A3633" s="61" t="s">
        <v>431</v>
      </c>
      <c r="B3633" s="61" t="s">
        <v>439</v>
      </c>
      <c r="C3633" s="91">
        <v>2018</v>
      </c>
      <c r="D3633" s="3">
        <v>43271</v>
      </c>
      <c r="DB3633" s="15">
        <v>5.1974223354571381</v>
      </c>
      <c r="DC3633" s="15">
        <v>3.6157188190457923</v>
      </c>
      <c r="DD3633" s="15">
        <v>5.7543198241754094</v>
      </c>
      <c r="DH3633" s="72">
        <f>DB3633+DC3633</f>
        <v>8.8131411545029295</v>
      </c>
      <c r="DI3633" s="72">
        <f>DB3633+DC3633+DD3633</f>
        <v>14.567460978678339</v>
      </c>
    </row>
    <row r="3634" spans="1:132" x14ac:dyDescent="0.25">
      <c r="A3634" s="61" t="s">
        <v>431</v>
      </c>
      <c r="B3634" s="61" t="s">
        <v>439</v>
      </c>
      <c r="C3634" s="91">
        <v>2018</v>
      </c>
      <c r="D3634" s="3">
        <v>43362</v>
      </c>
      <c r="DB3634" s="15">
        <v>134.71996660806474</v>
      </c>
      <c r="DC3634" s="15">
        <v>159.15400418902919</v>
      </c>
      <c r="DD3634" s="15">
        <v>117.67052435199383</v>
      </c>
      <c r="DH3634" s="72">
        <f>DB3634+DC3634</f>
        <v>293.87397079709393</v>
      </c>
      <c r="DI3634" s="72">
        <f>DB3634+DC3634+DD3634</f>
        <v>411.54449514908777</v>
      </c>
    </row>
    <row r="3635" spans="1:132" x14ac:dyDescent="0.25">
      <c r="A3635" s="61" t="s">
        <v>431</v>
      </c>
      <c r="B3635" s="61" t="s">
        <v>439</v>
      </c>
      <c r="C3635" s="91">
        <v>2018</v>
      </c>
      <c r="D3635" s="3">
        <v>43389</v>
      </c>
      <c r="DB3635" s="15">
        <v>65.871538711105003</v>
      </c>
      <c r="DC3635" s="15">
        <v>101.75466714507635</v>
      </c>
      <c r="DD3635" s="15">
        <v>90.216434042571464</v>
      </c>
      <c r="DH3635" s="72">
        <f>DB3635+DC3635</f>
        <v>167.62620585618134</v>
      </c>
      <c r="DI3635" s="72">
        <f>DB3635+DC3635+DD3635</f>
        <v>257.84263989875279</v>
      </c>
    </row>
    <row r="3636" spans="1:132" x14ac:dyDescent="0.25">
      <c r="A3636" s="61" t="s">
        <v>431</v>
      </c>
      <c r="B3636" s="61" t="s">
        <v>439</v>
      </c>
      <c r="C3636" s="91">
        <v>2018</v>
      </c>
      <c r="D3636" s="3">
        <v>43446</v>
      </c>
      <c r="DB3636" s="15">
        <v>11.515709186205966</v>
      </c>
      <c r="DC3636" s="15">
        <v>11.429437663141325</v>
      </c>
      <c r="DD3636" s="15">
        <v>9.1317451485184158</v>
      </c>
      <c r="DH3636" s="72">
        <f>DB3636+DC3636</f>
        <v>22.945146849347289</v>
      </c>
      <c r="DI3636" s="72">
        <f>DB3636+DC3636+DD3636</f>
        <v>32.076891997865701</v>
      </c>
    </row>
    <row r="3637" spans="1:132" x14ac:dyDescent="0.25">
      <c r="A3637" s="1" t="s">
        <v>424</v>
      </c>
      <c r="B3637" s="99" t="s">
        <v>442</v>
      </c>
      <c r="C3637" s="84">
        <v>2021</v>
      </c>
      <c r="D3637" s="3">
        <v>44530</v>
      </c>
      <c r="AJ3637">
        <v>1256.46849072191</v>
      </c>
      <c r="AK3637" s="1">
        <v>12.040290769049616</v>
      </c>
      <c r="AL3637">
        <v>9.6652500000000002E-3</v>
      </c>
      <c r="DB3637" s="14">
        <v>47.537928490066754</v>
      </c>
      <c r="DC3637" s="14">
        <v>48.424348890107993</v>
      </c>
      <c r="DD3637" s="14"/>
      <c r="DE3637" s="14">
        <v>35.606685640694806</v>
      </c>
      <c r="DH3637" s="4">
        <f>DB3637+DC3637</f>
        <v>95.962277380174754</v>
      </c>
      <c r="DJ3637" s="4">
        <f>DB3637+DC3637+DE3637</f>
        <v>131.56896302086955</v>
      </c>
    </row>
    <row r="3638" spans="1:132" x14ac:dyDescent="0.25">
      <c r="A3638" s="1" t="s">
        <v>424</v>
      </c>
      <c r="B3638" s="99" t="s">
        <v>443</v>
      </c>
      <c r="C3638" s="84">
        <v>2021</v>
      </c>
      <c r="D3638" s="3">
        <v>44530</v>
      </c>
      <c r="AJ3638">
        <v>1276.7109393610372</v>
      </c>
      <c r="AK3638" s="1">
        <v>13.743531266671221</v>
      </c>
      <c r="AL3638">
        <v>1.0793250000000001E-2</v>
      </c>
      <c r="DB3638" s="14">
        <v>42.531661518362689</v>
      </c>
      <c r="DC3638" s="14">
        <v>35.157472493384127</v>
      </c>
      <c r="DD3638" s="14"/>
      <c r="DE3638" s="14">
        <v>35.959008291682601</v>
      </c>
      <c r="DH3638" s="4">
        <f t="shared" ref="DH3638:DH3644" si="38">DB3638+DC3638</f>
        <v>77.689134011746816</v>
      </c>
      <c r="DJ3638" s="4">
        <f t="shared" ref="DJ3638:DJ3644" si="39">DB3638+DC3638+DE3638</f>
        <v>113.64814230342941</v>
      </c>
    </row>
    <row r="3639" spans="1:132" x14ac:dyDescent="0.25">
      <c r="A3639" s="1" t="s">
        <v>424</v>
      </c>
      <c r="B3639" s="99" t="s">
        <v>444</v>
      </c>
      <c r="C3639" s="84">
        <v>2021</v>
      </c>
      <c r="D3639" s="3">
        <v>44530</v>
      </c>
      <c r="AJ3639">
        <v>268.64605330337162</v>
      </c>
      <c r="AK3639" s="1">
        <v>6.7591614450727802</v>
      </c>
      <c r="AL3639">
        <v>2.5887500000000001E-2</v>
      </c>
      <c r="DB3639" s="14">
        <v>23.126754887204498</v>
      </c>
      <c r="DC3639" s="14">
        <v>47.028543802018575</v>
      </c>
      <c r="DD3639" s="14"/>
      <c r="DE3639" s="14">
        <v>27.356285495796769</v>
      </c>
      <c r="DH3639" s="4">
        <f t="shared" si="38"/>
        <v>70.155298689223073</v>
      </c>
      <c r="DJ3639" s="4">
        <f t="shared" si="39"/>
        <v>97.511584185019842</v>
      </c>
    </row>
    <row r="3640" spans="1:132" x14ac:dyDescent="0.25">
      <c r="A3640" s="1" t="s">
        <v>424</v>
      </c>
      <c r="B3640" s="99" t="s">
        <v>445</v>
      </c>
      <c r="C3640" s="84">
        <v>2021</v>
      </c>
      <c r="D3640" s="3">
        <v>44530</v>
      </c>
      <c r="AJ3640">
        <v>275.42854860273678</v>
      </c>
      <c r="AK3640" s="1">
        <v>7.0045002290708824</v>
      </c>
      <c r="AL3640">
        <v>2.5520000000000001E-2</v>
      </c>
      <c r="DB3640" s="14">
        <v>39.874313327506343</v>
      </c>
      <c r="DC3640" s="14">
        <v>45.759234395525425</v>
      </c>
      <c r="DD3640" s="14"/>
      <c r="DE3640" s="14">
        <v>30.162799680394947</v>
      </c>
      <c r="DH3640" s="4">
        <f t="shared" si="38"/>
        <v>85.633547723031768</v>
      </c>
      <c r="DJ3640" s="4">
        <f t="shared" si="39"/>
        <v>115.79634740342672</v>
      </c>
    </row>
    <row r="3641" spans="1:132" x14ac:dyDescent="0.25">
      <c r="A3641" s="1" t="s">
        <v>424</v>
      </c>
      <c r="B3641" s="99" t="s">
        <v>446</v>
      </c>
      <c r="C3641" s="84">
        <v>2021</v>
      </c>
      <c r="D3641" s="3">
        <v>44530</v>
      </c>
      <c r="AJ3641">
        <v>0</v>
      </c>
      <c r="AK3641" s="1">
        <v>0</v>
      </c>
      <c r="AL3641">
        <v>0</v>
      </c>
      <c r="DB3641" s="14">
        <v>30.829963973004787</v>
      </c>
      <c r="DC3641" s="14">
        <v>35.173946076819817</v>
      </c>
      <c r="DD3641" s="14"/>
      <c r="DE3641" s="14">
        <v>26.786172351568535</v>
      </c>
      <c r="DH3641" s="4">
        <f t="shared" si="38"/>
        <v>66.003910049824611</v>
      </c>
      <c r="DJ3641" s="4">
        <f t="shared" si="39"/>
        <v>92.79008240139315</v>
      </c>
    </row>
    <row r="3642" spans="1:132" x14ac:dyDescent="0.25">
      <c r="A3642" s="1" t="s">
        <v>424</v>
      </c>
      <c r="B3642" s="99" t="s">
        <v>447</v>
      </c>
      <c r="C3642" s="84">
        <v>2021</v>
      </c>
      <c r="D3642" s="3">
        <v>44530</v>
      </c>
      <c r="AJ3642">
        <v>0</v>
      </c>
      <c r="AK3642" s="1">
        <v>0</v>
      </c>
      <c r="AL3642">
        <v>0</v>
      </c>
      <c r="DB3642" s="14">
        <v>30.829963973004787</v>
      </c>
      <c r="DC3642" s="14">
        <v>35.173946076819817</v>
      </c>
      <c r="DD3642" s="14"/>
      <c r="DE3642" s="14">
        <v>26.786172351568535</v>
      </c>
      <c r="DH3642" s="4">
        <f t="shared" si="38"/>
        <v>66.003910049824611</v>
      </c>
      <c r="DJ3642" s="4">
        <f t="shared" si="39"/>
        <v>92.79008240139315</v>
      </c>
    </row>
    <row r="3643" spans="1:132" x14ac:dyDescent="0.25">
      <c r="A3643" s="1" t="s">
        <v>424</v>
      </c>
      <c r="B3643" s="99" t="s">
        <v>448</v>
      </c>
      <c r="C3643" s="84">
        <v>2021</v>
      </c>
      <c r="D3643" s="3">
        <v>44530</v>
      </c>
      <c r="AJ3643">
        <v>0</v>
      </c>
      <c r="AK3643" s="1">
        <v>0</v>
      </c>
      <c r="AL3643">
        <v>0</v>
      </c>
      <c r="DB3643" s="14">
        <v>30.829963973004787</v>
      </c>
      <c r="DC3643" s="14">
        <v>35.173946076819817</v>
      </c>
      <c r="DD3643" s="14"/>
      <c r="DE3643" s="14">
        <v>26.786172351568535</v>
      </c>
      <c r="DH3643" s="4">
        <f t="shared" si="38"/>
        <v>66.003910049824611</v>
      </c>
      <c r="DJ3643" s="4">
        <f t="shared" si="39"/>
        <v>92.79008240139315</v>
      </c>
    </row>
    <row r="3644" spans="1:132" x14ac:dyDescent="0.25">
      <c r="A3644" s="1" t="s">
        <v>424</v>
      </c>
      <c r="B3644" s="99" t="s">
        <v>449</v>
      </c>
      <c r="C3644" s="84">
        <v>2021</v>
      </c>
      <c r="D3644" s="3">
        <v>44530</v>
      </c>
      <c r="AJ3644">
        <v>0</v>
      </c>
      <c r="AK3644" s="1">
        <v>0</v>
      </c>
      <c r="AL3644">
        <v>0</v>
      </c>
      <c r="DB3644" s="14">
        <v>30.829963973004787</v>
      </c>
      <c r="DC3644" s="14">
        <v>35.173946076819817</v>
      </c>
      <c r="DD3644" s="14"/>
      <c r="DE3644" s="14">
        <v>26.786172351568535</v>
      </c>
      <c r="DH3644" s="4">
        <f t="shared" si="38"/>
        <v>66.003910049824611</v>
      </c>
      <c r="DJ3644" s="4">
        <f t="shared" si="39"/>
        <v>92.79008240139315</v>
      </c>
    </row>
    <row r="3645" spans="1:132" x14ac:dyDescent="0.25">
      <c r="A3645" s="1" t="s">
        <v>424</v>
      </c>
      <c r="B3645" t="s">
        <v>442</v>
      </c>
      <c r="C3645" s="84">
        <v>2021</v>
      </c>
      <c r="D3645" s="3">
        <v>44414</v>
      </c>
      <c r="EA3645" s="14">
        <v>25.657347744751611</v>
      </c>
      <c r="EB3645" s="14">
        <v>4.2844276138017043E-2</v>
      </c>
    </row>
    <row r="3646" spans="1:132" x14ac:dyDescent="0.25">
      <c r="A3646" s="1" t="s">
        <v>424</v>
      </c>
      <c r="B3646" t="s">
        <v>442</v>
      </c>
      <c r="C3646" s="84">
        <v>2021</v>
      </c>
      <c r="D3646" s="3">
        <v>44421</v>
      </c>
      <c r="EA3646" s="14">
        <v>65.409997921430062</v>
      </c>
      <c r="EB3646" s="14">
        <v>0.31529145447931828</v>
      </c>
    </row>
    <row r="3647" spans="1:132" x14ac:dyDescent="0.25">
      <c r="A3647" s="1" t="s">
        <v>424</v>
      </c>
      <c r="B3647" t="s">
        <v>442</v>
      </c>
      <c r="C3647" s="84">
        <v>2021</v>
      </c>
      <c r="D3647" s="3">
        <v>44432</v>
      </c>
      <c r="EA3647" s="14">
        <v>100.08314279775513</v>
      </c>
      <c r="EB3647" s="14">
        <v>1.051978759613386</v>
      </c>
    </row>
    <row r="3648" spans="1:132" x14ac:dyDescent="0.25">
      <c r="A3648" s="1" t="s">
        <v>424</v>
      </c>
      <c r="B3648" t="s">
        <v>442</v>
      </c>
      <c r="C3648" s="84">
        <v>2021</v>
      </c>
      <c r="D3648" s="3">
        <v>44446</v>
      </c>
      <c r="EA3648" s="14">
        <v>106.05903138640615</v>
      </c>
      <c r="EB3648" s="14">
        <v>1.2615888978382872</v>
      </c>
    </row>
    <row r="3649" spans="1:132" x14ac:dyDescent="0.25">
      <c r="A3649" s="1" t="s">
        <v>424</v>
      </c>
      <c r="B3649" t="s">
        <v>442</v>
      </c>
      <c r="C3649" s="84">
        <v>2021</v>
      </c>
      <c r="D3649" s="3">
        <v>44452</v>
      </c>
      <c r="EA3649" s="14">
        <v>165.81791727291625</v>
      </c>
      <c r="EB3649" s="14">
        <v>5.3747171456038245</v>
      </c>
    </row>
    <row r="3650" spans="1:132" x14ac:dyDescent="0.25">
      <c r="A3650" s="1" t="s">
        <v>424</v>
      </c>
      <c r="B3650" t="s">
        <v>442</v>
      </c>
      <c r="C3650" s="84">
        <v>2021</v>
      </c>
      <c r="D3650" s="3">
        <v>44459</v>
      </c>
      <c r="EA3650" s="14">
        <v>178.12694865932238</v>
      </c>
      <c r="EB3650" s="14">
        <v>7.7437718054978184</v>
      </c>
    </row>
    <row r="3651" spans="1:132" x14ac:dyDescent="0.25">
      <c r="A3651" s="1" t="s">
        <v>424</v>
      </c>
      <c r="B3651" t="s">
        <v>442</v>
      </c>
      <c r="C3651" s="84">
        <v>2021</v>
      </c>
      <c r="D3651" s="3">
        <v>44470</v>
      </c>
      <c r="EA3651" s="14">
        <v>199.04255871960092</v>
      </c>
      <c r="EB3651" s="14">
        <v>13.009209311993347</v>
      </c>
    </row>
    <row r="3652" spans="1:132" x14ac:dyDescent="0.25">
      <c r="A3652" s="1" t="s">
        <v>424</v>
      </c>
      <c r="B3652" t="s">
        <v>442</v>
      </c>
      <c r="C3652" s="84">
        <v>2021</v>
      </c>
      <c r="D3652" s="3">
        <v>44483</v>
      </c>
      <c r="EA3652" s="14">
        <v>218.65906256495532</v>
      </c>
      <c r="EB3652" s="14">
        <v>17.57734509457493</v>
      </c>
    </row>
    <row r="3653" spans="1:132" x14ac:dyDescent="0.25">
      <c r="A3653" s="1" t="s">
        <v>424</v>
      </c>
      <c r="B3653" t="s">
        <v>442</v>
      </c>
      <c r="C3653" s="84">
        <v>2021</v>
      </c>
      <c r="D3653" s="3">
        <v>44497</v>
      </c>
      <c r="EA3653" s="14">
        <v>224.47256287674082</v>
      </c>
      <c r="EB3653" s="14">
        <v>19.634214824101019</v>
      </c>
    </row>
    <row r="3654" spans="1:132" x14ac:dyDescent="0.25">
      <c r="A3654" s="1" t="s">
        <v>424</v>
      </c>
      <c r="B3654" t="s">
        <v>442</v>
      </c>
      <c r="C3654" s="84">
        <v>2021</v>
      </c>
      <c r="D3654" s="3">
        <v>44519</v>
      </c>
      <c r="EA3654" s="14">
        <v>241.84810850135108</v>
      </c>
      <c r="EB3654" s="14">
        <v>26.824066628559553</v>
      </c>
    </row>
    <row r="3655" spans="1:132" x14ac:dyDescent="0.25">
      <c r="A3655" s="1" t="s">
        <v>424</v>
      </c>
      <c r="B3655" t="s">
        <v>442</v>
      </c>
      <c r="C3655" s="84">
        <v>2021</v>
      </c>
      <c r="D3655" s="3">
        <v>44530</v>
      </c>
      <c r="EA3655" s="14">
        <v>247.9604032425691</v>
      </c>
      <c r="EB3655" s="14">
        <v>30.274251296508002</v>
      </c>
    </row>
    <row r="3656" spans="1:132" x14ac:dyDescent="0.25">
      <c r="A3656" s="1" t="s">
        <v>424</v>
      </c>
      <c r="B3656" t="s">
        <v>443</v>
      </c>
      <c r="C3656" s="84">
        <v>2021</v>
      </c>
      <c r="D3656" s="75">
        <v>44414</v>
      </c>
      <c r="EA3656" s="14">
        <v>31.178549158179173</v>
      </c>
      <c r="EB3656" s="14">
        <v>9.6343307654333826E-2</v>
      </c>
    </row>
    <row r="3657" spans="1:132" x14ac:dyDescent="0.25">
      <c r="A3657" s="1" t="s">
        <v>424</v>
      </c>
      <c r="B3657" t="s">
        <v>443</v>
      </c>
      <c r="C3657" s="84">
        <v>2021</v>
      </c>
      <c r="D3657" s="75">
        <v>44421</v>
      </c>
      <c r="EA3657" s="14">
        <v>72.425171482020374</v>
      </c>
      <c r="EB3657" s="14">
        <v>0.30936890329453332</v>
      </c>
    </row>
    <row r="3658" spans="1:132" x14ac:dyDescent="0.25">
      <c r="A3658" s="1" t="s">
        <v>424</v>
      </c>
      <c r="B3658" t="s">
        <v>443</v>
      </c>
      <c r="C3658" s="84">
        <v>2021</v>
      </c>
      <c r="D3658" s="75">
        <v>44432</v>
      </c>
      <c r="EA3658" s="14">
        <v>107.84205466638953</v>
      </c>
      <c r="EB3658" s="14">
        <v>0.80096271500207861</v>
      </c>
    </row>
    <row r="3659" spans="1:132" x14ac:dyDescent="0.25">
      <c r="A3659" s="1" t="s">
        <v>424</v>
      </c>
      <c r="B3659" t="s">
        <v>443</v>
      </c>
      <c r="C3659" s="84">
        <v>2021</v>
      </c>
      <c r="D3659" s="75">
        <v>44446</v>
      </c>
      <c r="EA3659" s="14">
        <v>114.27263043026397</v>
      </c>
      <c r="EB3659" s="14">
        <v>0.92428868348576176</v>
      </c>
    </row>
    <row r="3660" spans="1:132" x14ac:dyDescent="0.25">
      <c r="A3660" s="1" t="s">
        <v>424</v>
      </c>
      <c r="B3660" t="s">
        <v>443</v>
      </c>
      <c r="C3660" s="84">
        <v>2021</v>
      </c>
      <c r="D3660" s="75">
        <v>44452</v>
      </c>
      <c r="EA3660" s="14">
        <v>176.11008626065268</v>
      </c>
      <c r="EB3660" s="14">
        <v>4.0868414401891497</v>
      </c>
    </row>
    <row r="3661" spans="1:132" x14ac:dyDescent="0.25">
      <c r="A3661" s="1" t="s">
        <v>424</v>
      </c>
      <c r="B3661" t="s">
        <v>443</v>
      </c>
      <c r="C3661" s="84">
        <v>2021</v>
      </c>
      <c r="D3661" s="75">
        <v>44459</v>
      </c>
      <c r="EA3661" s="14">
        <v>187.05505612138847</v>
      </c>
      <c r="EB3661" s="14">
        <v>5.1676836569190403</v>
      </c>
    </row>
    <row r="3662" spans="1:132" x14ac:dyDescent="0.25">
      <c r="A3662" s="1" t="s">
        <v>424</v>
      </c>
      <c r="B3662" t="s">
        <v>443</v>
      </c>
      <c r="C3662" s="84">
        <v>2021</v>
      </c>
      <c r="D3662" s="75">
        <v>44470</v>
      </c>
      <c r="EA3662" s="14">
        <v>210.11419143629183</v>
      </c>
      <c r="EB3662" s="14">
        <v>8.106468700309188</v>
      </c>
    </row>
    <row r="3663" spans="1:132" x14ac:dyDescent="0.25">
      <c r="A3663" s="1" t="s">
        <v>424</v>
      </c>
      <c r="B3663" t="s">
        <v>443</v>
      </c>
      <c r="C3663" s="84">
        <v>2021</v>
      </c>
      <c r="D3663" s="75">
        <v>44483</v>
      </c>
      <c r="EA3663" s="14">
        <v>230.80245790895862</v>
      </c>
      <c r="EB3663" s="14">
        <v>11.06798212657192</v>
      </c>
    </row>
    <row r="3664" spans="1:132" x14ac:dyDescent="0.25">
      <c r="A3664" s="1" t="s">
        <v>424</v>
      </c>
      <c r="B3664" t="s">
        <v>443</v>
      </c>
      <c r="C3664" s="84">
        <v>2021</v>
      </c>
      <c r="D3664" s="75">
        <v>44497</v>
      </c>
      <c r="EA3664" s="14">
        <v>235.80401683641654</v>
      </c>
      <c r="EB3664" s="14">
        <v>12.167461931965807</v>
      </c>
    </row>
    <row r="3665" spans="1:132" x14ac:dyDescent="0.25">
      <c r="A3665" s="1" t="s">
        <v>424</v>
      </c>
      <c r="B3665" t="s">
        <v>443</v>
      </c>
      <c r="C3665" s="84">
        <v>2021</v>
      </c>
      <c r="D3665" s="75">
        <v>44519</v>
      </c>
      <c r="EA3665" s="14">
        <v>254.38318436915404</v>
      </c>
      <c r="EB3665" s="14">
        <v>16.671979569865933</v>
      </c>
    </row>
    <row r="3666" spans="1:132" x14ac:dyDescent="0.25">
      <c r="A3666" s="1" t="s">
        <v>424</v>
      </c>
      <c r="B3666" t="s">
        <v>443</v>
      </c>
      <c r="C3666" s="84">
        <v>2021</v>
      </c>
      <c r="D3666" s="75">
        <v>44530</v>
      </c>
      <c r="EA3666" s="14">
        <v>260.63188526293914</v>
      </c>
      <c r="EB3666" s="14">
        <v>19.27721155775826</v>
      </c>
    </row>
    <row r="3667" spans="1:132" x14ac:dyDescent="0.25">
      <c r="A3667" s="1" t="s">
        <v>424</v>
      </c>
      <c r="B3667" t="s">
        <v>444</v>
      </c>
      <c r="C3667" s="84">
        <v>2021</v>
      </c>
      <c r="D3667" s="3">
        <v>44414</v>
      </c>
      <c r="EA3667" s="14">
        <v>32.640043649968824</v>
      </c>
      <c r="EB3667" s="14">
        <v>4.3455369205986277E-2</v>
      </c>
    </row>
    <row r="3668" spans="1:132" x14ac:dyDescent="0.25">
      <c r="A3668" s="1" t="s">
        <v>424</v>
      </c>
      <c r="B3668" t="s">
        <v>444</v>
      </c>
      <c r="C3668" s="84">
        <v>2021</v>
      </c>
      <c r="D3668" s="3">
        <v>44421</v>
      </c>
      <c r="EA3668" s="14">
        <v>75.47807108709209</v>
      </c>
      <c r="EB3668" s="14">
        <v>0.25920105617335276</v>
      </c>
    </row>
    <row r="3669" spans="1:132" x14ac:dyDescent="0.25">
      <c r="A3669" s="1" t="s">
        <v>424</v>
      </c>
      <c r="B3669" t="s">
        <v>444</v>
      </c>
      <c r="C3669" s="84">
        <v>2021</v>
      </c>
      <c r="D3669" s="3">
        <v>44432</v>
      </c>
      <c r="EA3669" s="14">
        <v>108.81963209311992</v>
      </c>
      <c r="EB3669" s="14">
        <v>0.74816040064435663</v>
      </c>
    </row>
    <row r="3670" spans="1:132" x14ac:dyDescent="0.25">
      <c r="A3670" s="1" t="s">
        <v>424</v>
      </c>
      <c r="B3670" t="s">
        <v>444</v>
      </c>
      <c r="C3670" s="84">
        <v>2021</v>
      </c>
      <c r="D3670" s="3">
        <v>44446</v>
      </c>
      <c r="EA3670" s="14">
        <v>113.95443268364698</v>
      </c>
      <c r="EB3670" s="14">
        <v>0.82640820881899923</v>
      </c>
    </row>
    <row r="3671" spans="1:132" x14ac:dyDescent="0.25">
      <c r="A3671" s="1" t="s">
        <v>424</v>
      </c>
      <c r="B3671" t="s">
        <v>444</v>
      </c>
      <c r="C3671" s="84">
        <v>2021</v>
      </c>
      <c r="D3671" s="3">
        <v>44452</v>
      </c>
      <c r="EA3671" s="14">
        <v>176.24657568925912</v>
      </c>
      <c r="EB3671" s="14">
        <v>4.1378709309661614</v>
      </c>
    </row>
    <row r="3672" spans="1:132" x14ac:dyDescent="0.25">
      <c r="A3672" s="1" t="s">
        <v>424</v>
      </c>
      <c r="B3672" t="s">
        <v>444</v>
      </c>
      <c r="C3672" s="84">
        <v>2021</v>
      </c>
      <c r="D3672" s="3">
        <v>44459</v>
      </c>
      <c r="EA3672" s="14">
        <v>185.98987230119016</v>
      </c>
      <c r="EB3672" s="14">
        <v>5.2038077187311789</v>
      </c>
    </row>
    <row r="3673" spans="1:132" x14ac:dyDescent="0.25">
      <c r="A3673" s="1" t="s">
        <v>424</v>
      </c>
      <c r="B3673" t="s">
        <v>444</v>
      </c>
      <c r="C3673" s="84">
        <v>2021</v>
      </c>
      <c r="D3673" s="3">
        <v>44470</v>
      </c>
      <c r="EA3673" s="14">
        <v>205.86619738952936</v>
      </c>
      <c r="EB3673" s="14">
        <v>7.5650823692716074</v>
      </c>
    </row>
    <row r="3674" spans="1:132" x14ac:dyDescent="0.25">
      <c r="A3674" s="1" t="s">
        <v>424</v>
      </c>
      <c r="B3674" t="s">
        <v>444</v>
      </c>
      <c r="C3674" s="84">
        <v>2021</v>
      </c>
      <c r="D3674" s="3">
        <v>44483</v>
      </c>
      <c r="EA3674" s="14">
        <v>226.8467627605541</v>
      </c>
      <c r="EB3674" s="14">
        <v>11.075843742946521</v>
      </c>
    </row>
    <row r="3675" spans="1:132" x14ac:dyDescent="0.25">
      <c r="A3675" s="1" t="s">
        <v>424</v>
      </c>
      <c r="B3675" t="s">
        <v>444</v>
      </c>
      <c r="C3675" s="84">
        <v>2021</v>
      </c>
      <c r="D3675" s="3">
        <v>44497</v>
      </c>
      <c r="EA3675" s="14">
        <v>236.26528281875403</v>
      </c>
      <c r="EB3675" s="14">
        <v>12.88512088777088</v>
      </c>
    </row>
    <row r="3676" spans="1:132" x14ac:dyDescent="0.25">
      <c r="A3676" s="1" t="s">
        <v>424</v>
      </c>
      <c r="B3676" t="s">
        <v>444</v>
      </c>
      <c r="C3676" s="84">
        <v>2021</v>
      </c>
      <c r="D3676" s="3">
        <v>44519</v>
      </c>
      <c r="EA3676" s="14">
        <v>261.92263056350566</v>
      </c>
      <c r="EB3676" s="14">
        <v>19.945407665467826</v>
      </c>
    </row>
    <row r="3677" spans="1:132" x14ac:dyDescent="0.25">
      <c r="A3677" s="1" t="s">
        <v>424</v>
      </c>
      <c r="B3677" t="s">
        <v>444</v>
      </c>
      <c r="C3677" s="84">
        <v>2021</v>
      </c>
      <c r="D3677" s="3">
        <v>44530</v>
      </c>
      <c r="EA3677" s="14">
        <v>267.67117556454497</v>
      </c>
      <c r="EB3677" s="14">
        <v>22.267782918793539</v>
      </c>
    </row>
    <row r="3678" spans="1:132" x14ac:dyDescent="0.25">
      <c r="A3678" s="1" t="s">
        <v>424</v>
      </c>
      <c r="B3678" t="s">
        <v>445</v>
      </c>
      <c r="C3678" s="84">
        <v>2021</v>
      </c>
      <c r="D3678" s="75">
        <v>44414</v>
      </c>
      <c r="EA3678" s="14">
        <v>31.308459779671601</v>
      </c>
      <c r="EB3678" s="14">
        <v>4.6511438630222404E-2</v>
      </c>
    </row>
    <row r="3679" spans="1:132" x14ac:dyDescent="0.25">
      <c r="A3679" s="1" t="s">
        <v>424</v>
      </c>
      <c r="B3679" t="s">
        <v>445</v>
      </c>
      <c r="C3679" s="84">
        <v>2021</v>
      </c>
      <c r="D3679" s="75">
        <v>44421</v>
      </c>
      <c r="EA3679" s="14">
        <v>73.204635210974843</v>
      </c>
      <c r="EB3679" s="14">
        <v>0.28579043468093951</v>
      </c>
    </row>
    <row r="3680" spans="1:132" x14ac:dyDescent="0.25">
      <c r="A3680" s="1" t="s">
        <v>424</v>
      </c>
      <c r="B3680" t="s">
        <v>445</v>
      </c>
      <c r="C3680" s="84">
        <v>2021</v>
      </c>
      <c r="D3680" s="75">
        <v>44432</v>
      </c>
      <c r="EA3680" s="14">
        <v>102.2721367699023</v>
      </c>
      <c r="EB3680" s="14">
        <v>0.70300849940241106</v>
      </c>
    </row>
    <row r="3681" spans="1:132" x14ac:dyDescent="0.25">
      <c r="A3681" s="1" t="s">
        <v>424</v>
      </c>
      <c r="B3681" t="s">
        <v>445</v>
      </c>
      <c r="C3681" s="84">
        <v>2021</v>
      </c>
      <c r="D3681" s="75">
        <v>44446</v>
      </c>
      <c r="EA3681" s="14">
        <v>106.33184369154023</v>
      </c>
      <c r="EB3681" s="14">
        <v>0.77852521889939719</v>
      </c>
    </row>
    <row r="3682" spans="1:132" x14ac:dyDescent="0.25">
      <c r="A3682" s="1" t="s">
        <v>424</v>
      </c>
      <c r="B3682" t="s">
        <v>445</v>
      </c>
      <c r="C3682" s="84">
        <v>2021</v>
      </c>
      <c r="D3682" s="75">
        <v>44452</v>
      </c>
      <c r="EA3682" s="14">
        <v>168.29921014342133</v>
      </c>
      <c r="EB3682" s="14">
        <v>4.1020694339794224</v>
      </c>
    </row>
    <row r="3683" spans="1:132" x14ac:dyDescent="0.25">
      <c r="A3683" s="1" t="s">
        <v>424</v>
      </c>
      <c r="B3683" t="s">
        <v>445</v>
      </c>
      <c r="C3683" s="84">
        <v>2021</v>
      </c>
      <c r="D3683" s="75">
        <v>44459</v>
      </c>
      <c r="EA3683" s="14">
        <v>177.91259613385989</v>
      </c>
      <c r="EB3683" s="14">
        <v>5.1941983426977236</v>
      </c>
    </row>
    <row r="3684" spans="1:132" x14ac:dyDescent="0.25">
      <c r="A3684" s="1" t="s">
        <v>424</v>
      </c>
      <c r="B3684" t="s">
        <v>445</v>
      </c>
      <c r="C3684" s="84">
        <v>2021</v>
      </c>
      <c r="D3684" s="75">
        <v>44470</v>
      </c>
      <c r="EA3684" s="14">
        <v>200.64695489503225</v>
      </c>
      <c r="EB3684" s="14">
        <v>8.6060057242192372</v>
      </c>
    </row>
    <row r="3685" spans="1:132" x14ac:dyDescent="0.25">
      <c r="A3685" s="1" t="s">
        <v>424</v>
      </c>
      <c r="B3685" t="s">
        <v>445</v>
      </c>
      <c r="C3685" s="84">
        <v>2021</v>
      </c>
      <c r="D3685" s="75">
        <v>44483</v>
      </c>
      <c r="EA3685" s="14">
        <v>226.07695905217216</v>
      </c>
      <c r="EB3685" s="14">
        <v>12.800435449068541</v>
      </c>
    </row>
    <row r="3686" spans="1:132" x14ac:dyDescent="0.25">
      <c r="A3686" s="1" t="s">
        <v>424</v>
      </c>
      <c r="B3686" t="s">
        <v>445</v>
      </c>
      <c r="C3686" s="84">
        <v>2021</v>
      </c>
      <c r="D3686" s="75">
        <v>44497</v>
      </c>
      <c r="EA3686" s="14">
        <v>236.92449594678862</v>
      </c>
      <c r="EB3686" s="14">
        <v>15.370623072483632</v>
      </c>
    </row>
    <row r="3687" spans="1:132" x14ac:dyDescent="0.25">
      <c r="A3687" s="1" t="s">
        <v>424</v>
      </c>
      <c r="B3687" t="s">
        <v>445</v>
      </c>
      <c r="C3687" s="84">
        <v>2021</v>
      </c>
      <c r="D3687" s="75">
        <v>44519</v>
      </c>
      <c r="EA3687" s="14">
        <v>265.76465391810433</v>
      </c>
      <c r="EB3687" s="14">
        <v>23.615450161446425</v>
      </c>
    </row>
    <row r="3688" spans="1:132" x14ac:dyDescent="0.25">
      <c r="A3688" s="1" t="s">
        <v>424</v>
      </c>
      <c r="B3688" t="s">
        <v>445</v>
      </c>
      <c r="C3688" s="84">
        <v>2021</v>
      </c>
      <c r="D3688" s="75">
        <v>44530</v>
      </c>
      <c r="EA3688" s="14">
        <v>272.65641238827692</v>
      </c>
      <c r="EB3688" s="14">
        <v>26.244892773429381</v>
      </c>
    </row>
    <row r="3689" spans="1:132" x14ac:dyDescent="0.25">
      <c r="A3689" s="1" t="s">
        <v>424</v>
      </c>
      <c r="B3689" t="s">
        <v>446</v>
      </c>
      <c r="C3689" s="84">
        <v>2021</v>
      </c>
      <c r="D3689" s="75">
        <v>44414</v>
      </c>
      <c r="EA3689" s="19">
        <v>27.443618790272293</v>
      </c>
      <c r="EB3689" s="14">
        <v>9.9875740490542514E-2</v>
      </c>
    </row>
    <row r="3690" spans="1:132" x14ac:dyDescent="0.25">
      <c r="A3690" s="1" t="s">
        <v>424</v>
      </c>
      <c r="B3690" t="s">
        <v>446</v>
      </c>
      <c r="C3690" s="84">
        <v>2021</v>
      </c>
      <c r="D3690" s="75">
        <v>44421</v>
      </c>
      <c r="EA3690" s="19">
        <v>69.274838910829359</v>
      </c>
      <c r="EB3690" s="14">
        <v>0.37338426262731239</v>
      </c>
    </row>
    <row r="3691" spans="1:132" x14ac:dyDescent="0.25">
      <c r="A3691" s="1" t="s">
        <v>424</v>
      </c>
      <c r="B3691" t="s">
        <v>446</v>
      </c>
      <c r="C3691" s="84">
        <v>2021</v>
      </c>
      <c r="D3691" s="75">
        <v>44432</v>
      </c>
      <c r="EA3691" s="19">
        <v>103.34389939721473</v>
      </c>
      <c r="EB3691" s="14">
        <v>0.80526426418623986</v>
      </c>
    </row>
    <row r="3692" spans="1:132" x14ac:dyDescent="0.25">
      <c r="A3692" s="1" t="s">
        <v>424</v>
      </c>
      <c r="B3692" t="s">
        <v>446</v>
      </c>
      <c r="C3692" s="84">
        <v>2021</v>
      </c>
      <c r="D3692" s="75">
        <v>44446</v>
      </c>
      <c r="EA3692" s="19">
        <v>107.85829349407609</v>
      </c>
      <c r="EB3692" s="14">
        <v>0.87013224901267916</v>
      </c>
    </row>
    <row r="3693" spans="1:132" x14ac:dyDescent="0.25">
      <c r="A3693" s="1" t="s">
        <v>424</v>
      </c>
      <c r="B3693" t="s">
        <v>446</v>
      </c>
      <c r="C3693" s="84">
        <v>2021</v>
      </c>
      <c r="D3693" s="75">
        <v>44452</v>
      </c>
      <c r="EA3693" s="19">
        <v>170.1504364996882</v>
      </c>
      <c r="EB3693" s="14">
        <v>2.9802762744231965</v>
      </c>
    </row>
    <row r="3694" spans="1:132" x14ac:dyDescent="0.25">
      <c r="A3694" s="1" t="s">
        <v>424</v>
      </c>
      <c r="B3694" t="s">
        <v>446</v>
      </c>
      <c r="C3694" s="84">
        <v>2021</v>
      </c>
      <c r="D3694" s="75">
        <v>44459</v>
      </c>
      <c r="EA3694" s="19">
        <v>180.21850966535024</v>
      </c>
      <c r="EB3694" s="14">
        <v>3.7138339521409267</v>
      </c>
    </row>
    <row r="3695" spans="1:132" x14ac:dyDescent="0.25">
      <c r="A3695" s="1" t="s">
        <v>424</v>
      </c>
      <c r="B3695" t="s">
        <v>446</v>
      </c>
      <c r="C3695" s="84">
        <v>2021</v>
      </c>
      <c r="D3695" s="75">
        <v>44470</v>
      </c>
      <c r="EA3695" s="19">
        <v>204.99896071502812</v>
      </c>
      <c r="EB3695" s="14">
        <v>6.1764052081168161</v>
      </c>
    </row>
    <row r="3696" spans="1:132" x14ac:dyDescent="0.25">
      <c r="A3696" s="1" t="s">
        <v>424</v>
      </c>
      <c r="B3696" t="s">
        <v>446</v>
      </c>
      <c r="C3696" s="84">
        <v>2021</v>
      </c>
      <c r="D3696" s="75">
        <v>44483</v>
      </c>
      <c r="EA3696" s="19">
        <v>226.75898981500731</v>
      </c>
      <c r="EB3696" s="14">
        <v>8.0989168026397849</v>
      </c>
    </row>
    <row r="3697" spans="1:132" x14ac:dyDescent="0.25">
      <c r="A3697" s="1" t="s">
        <v>424</v>
      </c>
      <c r="B3697" t="s">
        <v>446</v>
      </c>
      <c r="C3697" s="84">
        <v>2021</v>
      </c>
      <c r="D3697" s="75">
        <v>44497</v>
      </c>
      <c r="EA3697" s="19">
        <v>232.89726668052381</v>
      </c>
      <c r="EB3697" s="14">
        <v>8.8661224901267914</v>
      </c>
    </row>
    <row r="3698" spans="1:132" x14ac:dyDescent="0.25">
      <c r="A3698" s="1" t="s">
        <v>424</v>
      </c>
      <c r="B3698" t="s">
        <v>446</v>
      </c>
      <c r="C3698" s="84">
        <v>2021</v>
      </c>
      <c r="D3698" s="75">
        <v>44519</v>
      </c>
      <c r="EA3698" s="19">
        <v>264.53050301392642</v>
      </c>
      <c r="EB3698" s="14">
        <v>13.459903051600499</v>
      </c>
    </row>
    <row r="3699" spans="1:132" x14ac:dyDescent="0.25">
      <c r="A3699" s="1" t="s">
        <v>424</v>
      </c>
      <c r="B3699" t="s">
        <v>446</v>
      </c>
      <c r="C3699" s="84">
        <v>2021</v>
      </c>
      <c r="D3699" s="75">
        <v>44530</v>
      </c>
      <c r="EA3699" s="19">
        <v>273.2994699646643</v>
      </c>
      <c r="EB3699" s="14">
        <v>14.937422927925589</v>
      </c>
    </row>
    <row r="3700" spans="1:132" x14ac:dyDescent="0.25">
      <c r="A3700" s="1" t="s">
        <v>424</v>
      </c>
      <c r="B3700" t="s">
        <v>447</v>
      </c>
      <c r="C3700" s="84">
        <v>2021</v>
      </c>
      <c r="D3700" s="3">
        <v>44414</v>
      </c>
      <c r="EA3700" s="19">
        <v>27.443618790272293</v>
      </c>
      <c r="EB3700" s="14">
        <v>9.9875740490542514E-2</v>
      </c>
    </row>
    <row r="3701" spans="1:132" x14ac:dyDescent="0.25">
      <c r="A3701" s="1" t="s">
        <v>424</v>
      </c>
      <c r="B3701" t="s">
        <v>447</v>
      </c>
      <c r="C3701" s="84">
        <v>2021</v>
      </c>
      <c r="D3701" s="3">
        <v>44421</v>
      </c>
      <c r="EA3701" s="19">
        <v>69.274838910829359</v>
      </c>
      <c r="EB3701" s="14">
        <v>0.37338426262731239</v>
      </c>
    </row>
    <row r="3702" spans="1:132" x14ac:dyDescent="0.25">
      <c r="A3702" s="1" t="s">
        <v>424</v>
      </c>
      <c r="B3702" t="s">
        <v>447</v>
      </c>
      <c r="C3702" s="84">
        <v>2021</v>
      </c>
      <c r="D3702" s="3">
        <v>44432</v>
      </c>
      <c r="EA3702" s="19">
        <v>103.34389939721473</v>
      </c>
      <c r="EB3702" s="14">
        <v>0.80526426418623986</v>
      </c>
    </row>
    <row r="3703" spans="1:132" x14ac:dyDescent="0.25">
      <c r="A3703" s="1" t="s">
        <v>424</v>
      </c>
      <c r="B3703" t="s">
        <v>447</v>
      </c>
      <c r="C3703" s="84">
        <v>2021</v>
      </c>
      <c r="D3703" s="3">
        <v>44446</v>
      </c>
      <c r="EA3703" s="19">
        <v>107.85829349407609</v>
      </c>
      <c r="EB3703" s="14">
        <v>0.87013224901267916</v>
      </c>
    </row>
    <row r="3704" spans="1:132" x14ac:dyDescent="0.25">
      <c r="A3704" s="1" t="s">
        <v>424</v>
      </c>
      <c r="B3704" t="s">
        <v>447</v>
      </c>
      <c r="C3704" s="84">
        <v>2021</v>
      </c>
      <c r="D3704" s="3">
        <v>44452</v>
      </c>
      <c r="EA3704" s="19">
        <v>170.1504364996882</v>
      </c>
      <c r="EB3704" s="14">
        <v>2.9802762744231965</v>
      </c>
    </row>
    <row r="3705" spans="1:132" x14ac:dyDescent="0.25">
      <c r="A3705" s="1" t="s">
        <v>424</v>
      </c>
      <c r="B3705" t="s">
        <v>447</v>
      </c>
      <c r="C3705" s="84">
        <v>2021</v>
      </c>
      <c r="D3705" s="3">
        <v>44459</v>
      </c>
      <c r="EA3705" s="19">
        <v>180.21850966535024</v>
      </c>
      <c r="EB3705" s="14">
        <v>3.7138339521409267</v>
      </c>
    </row>
    <row r="3706" spans="1:132" x14ac:dyDescent="0.25">
      <c r="A3706" s="1" t="s">
        <v>424</v>
      </c>
      <c r="B3706" t="s">
        <v>447</v>
      </c>
      <c r="C3706" s="84">
        <v>2021</v>
      </c>
      <c r="D3706" s="3">
        <v>44470</v>
      </c>
      <c r="EA3706" s="19">
        <v>204.99896071502812</v>
      </c>
      <c r="EB3706" s="14">
        <v>6.1764052081168161</v>
      </c>
    </row>
    <row r="3707" spans="1:132" x14ac:dyDescent="0.25">
      <c r="A3707" s="1" t="s">
        <v>424</v>
      </c>
      <c r="B3707" t="s">
        <v>447</v>
      </c>
      <c r="C3707" s="84">
        <v>2021</v>
      </c>
      <c r="D3707" s="3">
        <v>44483</v>
      </c>
      <c r="EA3707" s="19">
        <v>226.75898981500731</v>
      </c>
      <c r="EB3707" s="14">
        <v>8.0989168026397849</v>
      </c>
    </row>
    <row r="3708" spans="1:132" x14ac:dyDescent="0.25">
      <c r="A3708" s="1" t="s">
        <v>424</v>
      </c>
      <c r="B3708" t="s">
        <v>447</v>
      </c>
      <c r="C3708" s="84">
        <v>2021</v>
      </c>
      <c r="D3708" s="3">
        <v>44497</v>
      </c>
      <c r="EA3708" s="19">
        <v>232.89726668052381</v>
      </c>
      <c r="EB3708" s="14">
        <v>8.8661224901267914</v>
      </c>
    </row>
    <row r="3709" spans="1:132" x14ac:dyDescent="0.25">
      <c r="A3709" s="1" t="s">
        <v>424</v>
      </c>
      <c r="B3709" t="s">
        <v>447</v>
      </c>
      <c r="C3709" s="84">
        <v>2021</v>
      </c>
      <c r="D3709" s="3">
        <v>44519</v>
      </c>
      <c r="EA3709" s="19">
        <v>264.53050301392642</v>
      </c>
      <c r="EB3709" s="14">
        <v>13.459903051600499</v>
      </c>
    </row>
    <row r="3710" spans="1:132" x14ac:dyDescent="0.25">
      <c r="A3710" s="1" t="s">
        <v>424</v>
      </c>
      <c r="B3710" t="s">
        <v>447</v>
      </c>
      <c r="C3710" s="84">
        <v>2021</v>
      </c>
      <c r="D3710" s="3">
        <v>44530</v>
      </c>
      <c r="EA3710" s="19">
        <v>273.2994699646643</v>
      </c>
      <c r="EB3710" s="14">
        <v>14.937422927925589</v>
      </c>
    </row>
    <row r="3711" spans="1:132" x14ac:dyDescent="0.25">
      <c r="A3711" s="1" t="s">
        <v>424</v>
      </c>
      <c r="B3711" t="s">
        <v>448</v>
      </c>
      <c r="C3711" s="84">
        <v>2021</v>
      </c>
      <c r="D3711" s="75">
        <v>44414</v>
      </c>
      <c r="EA3711" s="19">
        <v>27.443618790272293</v>
      </c>
      <c r="EB3711" s="14">
        <v>9.9875740490542514E-2</v>
      </c>
    </row>
    <row r="3712" spans="1:132" x14ac:dyDescent="0.25">
      <c r="A3712" s="1" t="s">
        <v>424</v>
      </c>
      <c r="B3712" t="s">
        <v>448</v>
      </c>
      <c r="C3712" s="84">
        <v>2021</v>
      </c>
      <c r="D3712" s="75">
        <v>44421</v>
      </c>
      <c r="EA3712" s="19">
        <v>69.274838910829359</v>
      </c>
      <c r="EB3712" s="14">
        <v>0.37338426262731239</v>
      </c>
    </row>
    <row r="3713" spans="1:132" x14ac:dyDescent="0.25">
      <c r="A3713" s="1" t="s">
        <v>424</v>
      </c>
      <c r="B3713" t="s">
        <v>448</v>
      </c>
      <c r="C3713" s="84">
        <v>2021</v>
      </c>
      <c r="D3713" s="75">
        <v>44432</v>
      </c>
      <c r="EA3713" s="19">
        <v>103.34389939721473</v>
      </c>
      <c r="EB3713" s="14">
        <v>0.80526426418623986</v>
      </c>
    </row>
    <row r="3714" spans="1:132" x14ac:dyDescent="0.25">
      <c r="A3714" s="1" t="s">
        <v>424</v>
      </c>
      <c r="B3714" t="s">
        <v>448</v>
      </c>
      <c r="C3714" s="84">
        <v>2021</v>
      </c>
      <c r="D3714" s="75">
        <v>44446</v>
      </c>
      <c r="EA3714" s="19">
        <v>107.85829349407609</v>
      </c>
      <c r="EB3714" s="14">
        <v>0.87013224901267916</v>
      </c>
    </row>
    <row r="3715" spans="1:132" x14ac:dyDescent="0.25">
      <c r="A3715" s="1" t="s">
        <v>424</v>
      </c>
      <c r="B3715" t="s">
        <v>448</v>
      </c>
      <c r="C3715" s="84">
        <v>2021</v>
      </c>
      <c r="D3715" s="75">
        <v>44452</v>
      </c>
      <c r="EA3715" s="19">
        <v>170.1504364996882</v>
      </c>
      <c r="EB3715" s="14">
        <v>2.9802762744231965</v>
      </c>
    </row>
    <row r="3716" spans="1:132" x14ac:dyDescent="0.25">
      <c r="A3716" s="1" t="s">
        <v>424</v>
      </c>
      <c r="B3716" t="s">
        <v>448</v>
      </c>
      <c r="C3716" s="84">
        <v>2021</v>
      </c>
      <c r="D3716" s="75">
        <v>44459</v>
      </c>
      <c r="EA3716" s="19">
        <v>180.21850966535024</v>
      </c>
      <c r="EB3716" s="14">
        <v>3.7138339521409267</v>
      </c>
    </row>
    <row r="3717" spans="1:132" x14ac:dyDescent="0.25">
      <c r="A3717" s="1" t="s">
        <v>424</v>
      </c>
      <c r="B3717" t="s">
        <v>448</v>
      </c>
      <c r="C3717" s="84">
        <v>2021</v>
      </c>
      <c r="D3717" s="75">
        <v>44470</v>
      </c>
      <c r="EA3717" s="19">
        <v>204.99896071502812</v>
      </c>
      <c r="EB3717" s="14">
        <v>6.1764052081168161</v>
      </c>
    </row>
    <row r="3718" spans="1:132" x14ac:dyDescent="0.25">
      <c r="A3718" s="1" t="s">
        <v>424</v>
      </c>
      <c r="B3718" t="s">
        <v>448</v>
      </c>
      <c r="C3718" s="84">
        <v>2021</v>
      </c>
      <c r="D3718" s="75">
        <v>44483</v>
      </c>
      <c r="EA3718" s="19">
        <v>226.75898981500731</v>
      </c>
      <c r="EB3718" s="14">
        <v>8.0989168026397849</v>
      </c>
    </row>
    <row r="3719" spans="1:132" x14ac:dyDescent="0.25">
      <c r="A3719" s="1" t="s">
        <v>424</v>
      </c>
      <c r="B3719" t="s">
        <v>448</v>
      </c>
      <c r="C3719" s="84">
        <v>2021</v>
      </c>
      <c r="D3719" s="75">
        <v>44497</v>
      </c>
      <c r="EA3719" s="19">
        <v>232.89726668052381</v>
      </c>
      <c r="EB3719" s="14">
        <v>8.8661224901267914</v>
      </c>
    </row>
    <row r="3720" spans="1:132" x14ac:dyDescent="0.25">
      <c r="A3720" s="1" t="s">
        <v>424</v>
      </c>
      <c r="B3720" t="s">
        <v>448</v>
      </c>
      <c r="C3720" s="84">
        <v>2021</v>
      </c>
      <c r="D3720" s="75">
        <v>44519</v>
      </c>
      <c r="EA3720" s="19">
        <v>264.53050301392642</v>
      </c>
      <c r="EB3720" s="14">
        <v>13.459903051600499</v>
      </c>
    </row>
    <row r="3721" spans="1:132" x14ac:dyDescent="0.25">
      <c r="A3721" s="1" t="s">
        <v>424</v>
      </c>
      <c r="B3721" t="s">
        <v>448</v>
      </c>
      <c r="C3721" s="84">
        <v>2021</v>
      </c>
      <c r="D3721" s="75">
        <v>44530</v>
      </c>
      <c r="EA3721" s="19">
        <v>273.2994699646643</v>
      </c>
      <c r="EB3721" s="14">
        <v>14.937422927925589</v>
      </c>
    </row>
    <row r="3722" spans="1:132" x14ac:dyDescent="0.25">
      <c r="A3722" s="1" t="s">
        <v>424</v>
      </c>
      <c r="B3722" t="s">
        <v>449</v>
      </c>
      <c r="C3722" s="84">
        <v>2021</v>
      </c>
      <c r="D3722" s="3">
        <v>44414</v>
      </c>
      <c r="EA3722" s="19">
        <v>27.443618790272293</v>
      </c>
      <c r="EB3722" s="14">
        <v>9.9875740490542514E-2</v>
      </c>
    </row>
    <row r="3723" spans="1:132" x14ac:dyDescent="0.25">
      <c r="A3723" s="1" t="s">
        <v>424</v>
      </c>
      <c r="B3723" t="s">
        <v>449</v>
      </c>
      <c r="C3723" s="84">
        <v>2021</v>
      </c>
      <c r="D3723" s="3">
        <v>44421</v>
      </c>
      <c r="EA3723" s="19">
        <v>69.274838910829359</v>
      </c>
      <c r="EB3723" s="14">
        <v>0.37338426262731239</v>
      </c>
    </row>
    <row r="3724" spans="1:132" x14ac:dyDescent="0.25">
      <c r="A3724" s="1" t="s">
        <v>424</v>
      </c>
      <c r="B3724" t="s">
        <v>449</v>
      </c>
      <c r="C3724" s="84">
        <v>2021</v>
      </c>
      <c r="D3724" s="3">
        <v>44432</v>
      </c>
      <c r="EA3724" s="19">
        <v>103.34389939721473</v>
      </c>
      <c r="EB3724" s="14">
        <v>0.80526426418623986</v>
      </c>
    </row>
    <row r="3725" spans="1:132" x14ac:dyDescent="0.25">
      <c r="A3725" s="1" t="s">
        <v>424</v>
      </c>
      <c r="B3725" t="s">
        <v>449</v>
      </c>
      <c r="C3725" s="84">
        <v>2021</v>
      </c>
      <c r="D3725" s="3">
        <v>44446</v>
      </c>
      <c r="EA3725" s="19">
        <v>107.85829349407609</v>
      </c>
      <c r="EB3725" s="14">
        <v>0.87013224901267916</v>
      </c>
    </row>
    <row r="3726" spans="1:132" x14ac:dyDescent="0.25">
      <c r="A3726" s="1" t="s">
        <v>424</v>
      </c>
      <c r="B3726" t="s">
        <v>449</v>
      </c>
      <c r="C3726" s="84">
        <v>2021</v>
      </c>
      <c r="D3726" s="3">
        <v>44452</v>
      </c>
      <c r="EA3726" s="19">
        <v>170.1504364996882</v>
      </c>
      <c r="EB3726" s="14">
        <v>2.9802762744231965</v>
      </c>
    </row>
    <row r="3727" spans="1:132" x14ac:dyDescent="0.25">
      <c r="A3727" s="1" t="s">
        <v>424</v>
      </c>
      <c r="B3727" t="s">
        <v>449</v>
      </c>
      <c r="C3727" s="84">
        <v>2021</v>
      </c>
      <c r="D3727" s="3">
        <v>44459</v>
      </c>
      <c r="EA3727" s="19">
        <v>180.21850966535024</v>
      </c>
      <c r="EB3727" s="14">
        <v>3.7138339521409267</v>
      </c>
    </row>
    <row r="3728" spans="1:132" x14ac:dyDescent="0.25">
      <c r="A3728" s="1" t="s">
        <v>424</v>
      </c>
      <c r="B3728" t="s">
        <v>449</v>
      </c>
      <c r="C3728" s="84">
        <v>2021</v>
      </c>
      <c r="D3728" s="3">
        <v>44470</v>
      </c>
      <c r="EA3728" s="19">
        <v>204.99896071502812</v>
      </c>
      <c r="EB3728" s="14">
        <v>6.1764052081168161</v>
      </c>
    </row>
    <row r="3729" spans="1:132" x14ac:dyDescent="0.25">
      <c r="A3729" s="1" t="s">
        <v>424</v>
      </c>
      <c r="B3729" t="s">
        <v>449</v>
      </c>
      <c r="C3729" s="84">
        <v>2021</v>
      </c>
      <c r="D3729" s="3">
        <v>44483</v>
      </c>
      <c r="EA3729" s="19">
        <v>226.75898981500731</v>
      </c>
      <c r="EB3729" s="14">
        <v>8.0989168026397849</v>
      </c>
    </row>
    <row r="3730" spans="1:132" x14ac:dyDescent="0.25">
      <c r="A3730" s="1" t="s">
        <v>424</v>
      </c>
      <c r="B3730" t="s">
        <v>449</v>
      </c>
      <c r="C3730" s="84">
        <v>2021</v>
      </c>
      <c r="D3730" s="3">
        <v>44497</v>
      </c>
      <c r="EA3730" s="19">
        <v>232.89726668052381</v>
      </c>
      <c r="EB3730" s="14">
        <v>8.8661224901267914</v>
      </c>
    </row>
    <row r="3731" spans="1:132" x14ac:dyDescent="0.25">
      <c r="A3731" s="1" t="s">
        <v>424</v>
      </c>
      <c r="B3731" t="s">
        <v>449</v>
      </c>
      <c r="C3731" s="84">
        <v>2021</v>
      </c>
      <c r="D3731" s="3">
        <v>44519</v>
      </c>
      <c r="EA3731" s="19">
        <v>264.53050301392642</v>
      </c>
      <c r="EB3731" s="14">
        <v>13.459903051600499</v>
      </c>
    </row>
    <row r="3732" spans="1:132" x14ac:dyDescent="0.25">
      <c r="A3732" s="1" t="s">
        <v>424</v>
      </c>
      <c r="B3732" t="s">
        <v>449</v>
      </c>
      <c r="C3732" s="84">
        <v>2021</v>
      </c>
      <c r="D3732" s="3">
        <v>44530</v>
      </c>
      <c r="EA3732" s="19">
        <v>273.2994699646643</v>
      </c>
      <c r="EB3732" s="14">
        <v>14.937422927925589</v>
      </c>
    </row>
    <row r="3733" spans="1:132" x14ac:dyDescent="0.25">
      <c r="A3733" s="1" t="s">
        <v>424</v>
      </c>
      <c r="B3733" t="s">
        <v>469</v>
      </c>
      <c r="C3733" s="84">
        <v>2021</v>
      </c>
      <c r="D3733" s="3">
        <v>44530</v>
      </c>
      <c r="AJ3733">
        <v>0</v>
      </c>
      <c r="AK3733" s="1">
        <v>0</v>
      </c>
      <c r="AL3733">
        <v>0</v>
      </c>
      <c r="DB3733" s="1">
        <v>46.048253235145467</v>
      </c>
      <c r="DC3733" s="1">
        <v>39.887158686474663</v>
      </c>
      <c r="DE3733" s="1">
        <v>32.419879072972279</v>
      </c>
      <c r="DH3733" s="1">
        <f>DB3733+DC3734</f>
        <v>74.386921448252167</v>
      </c>
      <c r="DJ3733" s="1">
        <f>DB3733+DC3733+DE3733</f>
        <v>118.35529099459241</v>
      </c>
    </row>
    <row r="3734" spans="1:132" x14ac:dyDescent="0.25">
      <c r="A3734" s="1" t="s">
        <v>424</v>
      </c>
      <c r="B3734" s="99" t="s">
        <v>470</v>
      </c>
      <c r="C3734" s="84">
        <v>2021</v>
      </c>
      <c r="D3734" s="3">
        <v>44530</v>
      </c>
      <c r="AJ3734">
        <v>1266.5897150414726</v>
      </c>
      <c r="AK3734" s="1">
        <v>12.891911017860417</v>
      </c>
      <c r="AL3734">
        <v>1.022925E-2</v>
      </c>
      <c r="DB3734" s="1">
        <v>25.203237521315547</v>
      </c>
      <c r="DC3734" s="1">
        <v>28.338668213106697</v>
      </c>
      <c r="DE3734" s="1">
        <v>44.554490203663107</v>
      </c>
      <c r="DH3734" s="1">
        <f t="shared" ref="DH3734:DH3735" si="40">DB3734+DC3735</f>
        <v>60.638164805074979</v>
      </c>
      <c r="DJ3734" s="1">
        <f t="shared" ref="DJ3734:DJ3735" si="41">DB3734+DC3734+DE3734</f>
        <v>98.096395938085351</v>
      </c>
    </row>
    <row r="3735" spans="1:132" x14ac:dyDescent="0.25">
      <c r="A3735" s="82" t="s">
        <v>424</v>
      </c>
      <c r="B3735" s="83" t="s">
        <v>471</v>
      </c>
      <c r="C3735" s="117">
        <v>2021</v>
      </c>
      <c r="D3735" s="3">
        <v>44530</v>
      </c>
      <c r="AJ3735">
        <v>272.03730095305417</v>
      </c>
      <c r="AK3735" s="1">
        <v>6.8818308370718295</v>
      </c>
      <c r="AL3735">
        <v>2.5703749999999997E-2</v>
      </c>
      <c r="DB3735" s="1">
        <v>38.953757699622784</v>
      </c>
      <c r="DC3735" s="1">
        <v>35.434927283759436</v>
      </c>
      <c r="DE3735" s="1">
        <v>45.367282804985074</v>
      </c>
      <c r="DH3735" s="1">
        <f t="shared" si="40"/>
        <v>38.953757699622784</v>
      </c>
      <c r="DJ3735" s="1">
        <f t="shared" si="41"/>
        <v>119.75596778836729</v>
      </c>
    </row>
    <row r="3736" spans="1:132" x14ac:dyDescent="0.25">
      <c r="A3736" s="1" t="s">
        <v>424</v>
      </c>
      <c r="B3736" t="s">
        <v>469</v>
      </c>
      <c r="C3736" s="84">
        <v>2021</v>
      </c>
      <c r="D3736" s="3">
        <v>44497</v>
      </c>
      <c r="AJ3736"/>
      <c r="AK3736" s="1"/>
      <c r="AL3736"/>
      <c r="EA3736" s="15">
        <v>232.89726668052381</v>
      </c>
      <c r="EB3736" s="15">
        <v>8.8661224901267914</v>
      </c>
    </row>
    <row r="3737" spans="1:132" x14ac:dyDescent="0.25">
      <c r="A3737" s="1" t="s">
        <v>424</v>
      </c>
      <c r="B3737" t="s">
        <v>469</v>
      </c>
      <c r="C3737" s="84">
        <v>2021</v>
      </c>
      <c r="D3737" s="3">
        <v>44530</v>
      </c>
      <c r="AJ3737"/>
      <c r="AK3737" s="1"/>
      <c r="AL3737"/>
      <c r="EA3737" s="15">
        <v>273.2994699646643</v>
      </c>
      <c r="EB3737" s="15">
        <v>14.937422927925589</v>
      </c>
    </row>
    <row r="3738" spans="1:132" x14ac:dyDescent="0.25">
      <c r="A3738" s="1" t="s">
        <v>424</v>
      </c>
      <c r="B3738" t="s">
        <v>469</v>
      </c>
      <c r="C3738" s="84">
        <v>2021</v>
      </c>
      <c r="D3738" s="3">
        <v>44414</v>
      </c>
      <c r="AJ3738"/>
      <c r="AK3738" s="1"/>
      <c r="AL3738"/>
      <c r="EA3738" s="15">
        <v>27.443618790272293</v>
      </c>
      <c r="EB3738" s="15">
        <v>9.9875740490542514E-2</v>
      </c>
    </row>
    <row r="3739" spans="1:132" x14ac:dyDescent="0.25">
      <c r="A3739" s="1" t="s">
        <v>424</v>
      </c>
      <c r="B3739" t="s">
        <v>469</v>
      </c>
      <c r="C3739" s="84">
        <v>2021</v>
      </c>
      <c r="D3739" s="3">
        <v>44421</v>
      </c>
      <c r="AJ3739"/>
      <c r="AK3739" s="1"/>
      <c r="AL3739"/>
      <c r="EA3739" s="15">
        <v>69.274838910829359</v>
      </c>
      <c r="EB3739" s="15">
        <v>0.37338426262731239</v>
      </c>
    </row>
    <row r="3740" spans="1:132" x14ac:dyDescent="0.25">
      <c r="A3740" s="1" t="s">
        <v>424</v>
      </c>
      <c r="B3740" t="s">
        <v>469</v>
      </c>
      <c r="C3740" s="84">
        <v>2021</v>
      </c>
      <c r="D3740" s="3">
        <v>44432</v>
      </c>
      <c r="AJ3740"/>
      <c r="AK3740" s="1"/>
      <c r="AL3740"/>
      <c r="EA3740" s="15">
        <v>103.34389939721473</v>
      </c>
      <c r="EB3740" s="15">
        <v>0.80526426418623986</v>
      </c>
    </row>
    <row r="3741" spans="1:132" x14ac:dyDescent="0.25">
      <c r="A3741" s="1" t="s">
        <v>424</v>
      </c>
      <c r="B3741" t="s">
        <v>469</v>
      </c>
      <c r="C3741" s="84">
        <v>2021</v>
      </c>
      <c r="D3741" s="3">
        <v>44446</v>
      </c>
      <c r="EA3741" s="15">
        <v>107.85829349407609</v>
      </c>
      <c r="EB3741" s="15">
        <v>0.87013224901267916</v>
      </c>
    </row>
    <row r="3742" spans="1:132" x14ac:dyDescent="0.25">
      <c r="A3742" s="1" t="s">
        <v>424</v>
      </c>
      <c r="B3742" t="s">
        <v>469</v>
      </c>
      <c r="C3742" s="84">
        <v>2021</v>
      </c>
      <c r="D3742" s="3">
        <v>44452</v>
      </c>
      <c r="EA3742" s="15">
        <v>170.1504364996882</v>
      </c>
      <c r="EB3742" s="15">
        <v>2.9802762744231965</v>
      </c>
    </row>
    <row r="3743" spans="1:132" x14ac:dyDescent="0.25">
      <c r="A3743" s="1" t="s">
        <v>424</v>
      </c>
      <c r="B3743" t="s">
        <v>469</v>
      </c>
      <c r="C3743" s="84">
        <v>2021</v>
      </c>
      <c r="D3743" s="3">
        <v>44459</v>
      </c>
      <c r="EA3743" s="15">
        <v>180.21850966535024</v>
      </c>
      <c r="EB3743" s="15">
        <v>3.7138339521409267</v>
      </c>
    </row>
    <row r="3744" spans="1:132" x14ac:dyDescent="0.25">
      <c r="A3744" s="1" t="s">
        <v>424</v>
      </c>
      <c r="B3744" t="s">
        <v>469</v>
      </c>
      <c r="C3744" s="84">
        <v>2021</v>
      </c>
      <c r="D3744" s="3">
        <v>44470</v>
      </c>
      <c r="EA3744" s="15">
        <v>204.99896071502812</v>
      </c>
      <c r="EB3744" s="15">
        <v>6.1764052081168161</v>
      </c>
    </row>
    <row r="3745" spans="1:132" x14ac:dyDescent="0.25">
      <c r="A3745" s="1" t="s">
        <v>424</v>
      </c>
      <c r="B3745" t="s">
        <v>469</v>
      </c>
      <c r="C3745" s="84">
        <v>2021</v>
      </c>
      <c r="D3745" s="3">
        <v>44483</v>
      </c>
      <c r="EA3745" s="15">
        <v>226.75898981500731</v>
      </c>
      <c r="EB3745" s="15">
        <v>8.0989168026397849</v>
      </c>
    </row>
    <row r="3746" spans="1:132" x14ac:dyDescent="0.25">
      <c r="A3746" s="1" t="s">
        <v>424</v>
      </c>
      <c r="B3746" t="s">
        <v>469</v>
      </c>
      <c r="C3746" s="84">
        <v>2021</v>
      </c>
      <c r="D3746" s="3">
        <v>44519</v>
      </c>
      <c r="EA3746" s="15">
        <v>264.53050301392642</v>
      </c>
      <c r="EB3746" s="15">
        <v>13.459903051600499</v>
      </c>
    </row>
    <row r="3747" spans="1:132" s="100" customFormat="1" x14ac:dyDescent="0.25">
      <c r="A3747" s="1" t="s">
        <v>424</v>
      </c>
      <c r="B3747" s="99" t="s">
        <v>470</v>
      </c>
      <c r="C3747" s="84">
        <v>2021</v>
      </c>
      <c r="D3747" s="102">
        <v>44497</v>
      </c>
      <c r="AK3747" s="105"/>
      <c r="AL3747" s="105"/>
      <c r="EA3747" s="104">
        <v>230.13828985657869</v>
      </c>
      <c r="EB3747" s="104">
        <v>15.900838378033413</v>
      </c>
    </row>
    <row r="3748" spans="1:132" s="100" customFormat="1" x14ac:dyDescent="0.25">
      <c r="A3748" s="1" t="s">
        <v>424</v>
      </c>
      <c r="B3748" s="99" t="s">
        <v>470</v>
      </c>
      <c r="C3748" s="84">
        <v>2021</v>
      </c>
      <c r="D3748" s="102">
        <v>44530</v>
      </c>
      <c r="AK3748" s="105"/>
      <c r="AL3748" s="105"/>
      <c r="EA3748" s="104">
        <v>254.29614425275415</v>
      </c>
      <c r="EB3748" s="104">
        <v>24.775731427133131</v>
      </c>
    </row>
    <row r="3749" spans="1:132" s="100" customFormat="1" x14ac:dyDescent="0.25">
      <c r="A3749" s="1" t="s">
        <v>424</v>
      </c>
      <c r="B3749" s="99" t="s">
        <v>470</v>
      </c>
      <c r="C3749" s="84">
        <v>2021</v>
      </c>
      <c r="D3749" s="102">
        <v>44414</v>
      </c>
      <c r="AK3749" s="105"/>
      <c r="AL3749" s="105"/>
      <c r="EA3749" s="104">
        <v>28.417948451465396</v>
      </c>
      <c r="EB3749" s="104">
        <v>6.9593791896175441E-2</v>
      </c>
    </row>
    <row r="3750" spans="1:132" s="100" customFormat="1" x14ac:dyDescent="0.25">
      <c r="A3750" s="1" t="s">
        <v>424</v>
      </c>
      <c r="B3750" s="99" t="s">
        <v>470</v>
      </c>
      <c r="C3750" s="84">
        <v>2021</v>
      </c>
      <c r="D3750" s="102">
        <v>44421</v>
      </c>
      <c r="AK3750" s="105"/>
      <c r="AL3750" s="105"/>
      <c r="EA3750" s="104">
        <v>68.917584701725218</v>
      </c>
      <c r="EB3750" s="104">
        <v>0.31233017888692577</v>
      </c>
    </row>
    <row r="3751" spans="1:132" s="100" customFormat="1" x14ac:dyDescent="0.25">
      <c r="A3751" s="1" t="s">
        <v>424</v>
      </c>
      <c r="B3751" s="99" t="s">
        <v>470</v>
      </c>
      <c r="C3751" s="84">
        <v>2021</v>
      </c>
      <c r="D3751" s="102">
        <v>44432</v>
      </c>
      <c r="AK3751" s="105"/>
      <c r="AL3751" s="105"/>
      <c r="EA3751" s="104">
        <v>103.96259873207231</v>
      </c>
      <c r="EB3751" s="104">
        <v>0.92647073730773233</v>
      </c>
    </row>
    <row r="3752" spans="1:132" s="100" customFormat="1" x14ac:dyDescent="0.25">
      <c r="A3752" s="1" t="s">
        <v>424</v>
      </c>
      <c r="B3752" s="99" t="s">
        <v>470</v>
      </c>
      <c r="C3752" s="84">
        <v>2021</v>
      </c>
      <c r="D3752" s="102">
        <v>44446</v>
      </c>
      <c r="AK3752" s="105"/>
      <c r="AL3752" s="105"/>
      <c r="EA3752" s="104">
        <v>110.16583090833507</v>
      </c>
      <c r="EB3752" s="104">
        <v>1.0929387906620245</v>
      </c>
    </row>
    <row r="3753" spans="1:132" s="100" customFormat="1" x14ac:dyDescent="0.25">
      <c r="A3753" s="1" t="s">
        <v>424</v>
      </c>
      <c r="B3753" s="99" t="s">
        <v>470</v>
      </c>
      <c r="C3753" s="84">
        <v>2021</v>
      </c>
      <c r="D3753" s="102">
        <v>44452</v>
      </c>
      <c r="AK3753" s="105"/>
      <c r="AL3753" s="105"/>
      <c r="EA3753" s="104">
        <v>170.96400176678446</v>
      </c>
      <c r="EB3753" s="104">
        <v>4.7307792928964867</v>
      </c>
    </row>
    <row r="3754" spans="1:132" s="100" customFormat="1" x14ac:dyDescent="0.25">
      <c r="A3754" s="1" t="s">
        <v>424</v>
      </c>
      <c r="B3754" s="99" t="s">
        <v>470</v>
      </c>
      <c r="C3754" s="84">
        <v>2021</v>
      </c>
      <c r="D3754" s="102">
        <v>44459</v>
      </c>
      <c r="AK3754" s="105"/>
      <c r="AL3754" s="105"/>
      <c r="EA3754" s="104">
        <v>182.59100239035541</v>
      </c>
      <c r="EB3754" s="104">
        <v>6.4557277312084294</v>
      </c>
    </row>
    <row r="3755" spans="1:132" s="100" customFormat="1" x14ac:dyDescent="0.25">
      <c r="A3755" s="1" t="s">
        <v>424</v>
      </c>
      <c r="B3755" s="99" t="s">
        <v>470</v>
      </c>
      <c r="C3755" s="84">
        <v>2021</v>
      </c>
      <c r="D3755" s="102">
        <v>44470</v>
      </c>
      <c r="AK3755" s="105"/>
      <c r="AL3755" s="105"/>
      <c r="EA3755" s="104">
        <v>204.57837507794639</v>
      </c>
      <c r="EB3755" s="104">
        <v>10.557839006151267</v>
      </c>
    </row>
    <row r="3756" spans="1:132" s="100" customFormat="1" x14ac:dyDescent="0.25">
      <c r="A3756" s="1" t="s">
        <v>424</v>
      </c>
      <c r="B3756" s="99" t="s">
        <v>470</v>
      </c>
      <c r="C3756" s="84">
        <v>2021</v>
      </c>
      <c r="D3756" s="102">
        <v>44483</v>
      </c>
      <c r="AK3756" s="105"/>
      <c r="AL3756" s="105"/>
      <c r="EA3756" s="104">
        <v>224.73076023695697</v>
      </c>
      <c r="EB3756" s="104">
        <v>14.322663610573423</v>
      </c>
    </row>
    <row r="3757" spans="1:132" s="100" customFormat="1" x14ac:dyDescent="0.25">
      <c r="A3757" s="1" t="s">
        <v>424</v>
      </c>
      <c r="B3757" s="99" t="s">
        <v>470</v>
      </c>
      <c r="C3757" s="84">
        <v>2021</v>
      </c>
      <c r="D3757" s="102">
        <v>44519</v>
      </c>
      <c r="AK3757" s="105"/>
      <c r="AL3757" s="105"/>
      <c r="EA3757" s="104">
        <v>248.11564643525259</v>
      </c>
      <c r="EB3757" s="104">
        <v>21.748023099212741</v>
      </c>
    </row>
    <row r="3758" spans="1:132" x14ac:dyDescent="0.25">
      <c r="A3758" s="82" t="s">
        <v>424</v>
      </c>
      <c r="B3758" s="83" t="s">
        <v>471</v>
      </c>
      <c r="C3758" s="117">
        <v>2021</v>
      </c>
      <c r="D3758" s="3">
        <v>44497</v>
      </c>
      <c r="EA3758" s="15">
        <v>236.59488938277133</v>
      </c>
      <c r="EB3758" s="15">
        <v>14.127871980127255</v>
      </c>
    </row>
    <row r="3759" spans="1:132" x14ac:dyDescent="0.25">
      <c r="A3759" s="82" t="s">
        <v>424</v>
      </c>
      <c r="B3759" s="83" t="s">
        <v>471</v>
      </c>
      <c r="C3759" s="117">
        <v>2021</v>
      </c>
      <c r="D3759" s="3">
        <v>44530</v>
      </c>
      <c r="EA3759" s="15">
        <v>270.16379397641089</v>
      </c>
      <c r="EB3759" s="15">
        <v>24.256337846111464</v>
      </c>
    </row>
    <row r="3760" spans="1:132" x14ac:dyDescent="0.25">
      <c r="A3760" s="82" t="s">
        <v>424</v>
      </c>
      <c r="B3760" s="83" t="s">
        <v>471</v>
      </c>
      <c r="C3760" s="117">
        <v>2021</v>
      </c>
      <c r="D3760" s="3">
        <v>44414</v>
      </c>
      <c r="EA3760" s="15">
        <v>31.974251714820209</v>
      </c>
      <c r="EB3760" s="15">
        <v>4.4983403918104341E-2</v>
      </c>
    </row>
    <row r="3761" spans="1:132" x14ac:dyDescent="0.25">
      <c r="A3761" s="82" t="s">
        <v>424</v>
      </c>
      <c r="B3761" s="83" t="s">
        <v>471</v>
      </c>
      <c r="C3761" s="117">
        <v>2021</v>
      </c>
      <c r="D3761" s="3">
        <v>44421</v>
      </c>
      <c r="EA3761" s="15">
        <v>74.341353149033466</v>
      </c>
      <c r="EB3761" s="15">
        <v>0.27249574542714616</v>
      </c>
    </row>
    <row r="3762" spans="1:132" x14ac:dyDescent="0.25">
      <c r="A3762" s="82" t="s">
        <v>424</v>
      </c>
      <c r="B3762" s="83" t="s">
        <v>471</v>
      </c>
      <c r="C3762" s="117">
        <v>2021</v>
      </c>
      <c r="D3762" s="3">
        <v>44432</v>
      </c>
      <c r="EA3762" s="15">
        <v>105.54588443151111</v>
      </c>
      <c r="EB3762" s="15">
        <v>0.7255844500233839</v>
      </c>
    </row>
    <row r="3763" spans="1:132" x14ac:dyDescent="0.25">
      <c r="A3763" s="82" t="s">
        <v>424</v>
      </c>
      <c r="B3763" s="83" t="s">
        <v>471</v>
      </c>
      <c r="C3763" s="117">
        <v>2021</v>
      </c>
      <c r="D3763" s="3">
        <v>44446</v>
      </c>
      <c r="EA3763" s="15">
        <v>110.14313818759361</v>
      </c>
      <c r="EB3763" s="15">
        <v>0.80246671385919832</v>
      </c>
    </row>
    <row r="3764" spans="1:132" x14ac:dyDescent="0.25">
      <c r="A3764" s="82" t="s">
        <v>424</v>
      </c>
      <c r="B3764" s="83" t="s">
        <v>471</v>
      </c>
      <c r="C3764" s="117">
        <v>2021</v>
      </c>
      <c r="D3764" s="3">
        <v>44452</v>
      </c>
      <c r="EA3764" s="15">
        <v>172.27289291634025</v>
      </c>
      <c r="EB3764" s="15">
        <v>4.1199701824727919</v>
      </c>
    </row>
    <row r="3765" spans="1:132" x14ac:dyDescent="0.25">
      <c r="A3765" s="82" t="s">
        <v>424</v>
      </c>
      <c r="B3765" s="83" t="s">
        <v>471</v>
      </c>
      <c r="C3765" s="117">
        <v>2021</v>
      </c>
      <c r="D3765" s="3">
        <v>44459</v>
      </c>
      <c r="EA3765" s="15">
        <v>181.95123421752501</v>
      </c>
      <c r="EB3765" s="15">
        <v>5.1990030307144517</v>
      </c>
    </row>
    <row r="3766" spans="1:132" x14ac:dyDescent="0.25">
      <c r="A3766" s="82" t="s">
        <v>424</v>
      </c>
      <c r="B3766" s="83" t="s">
        <v>471</v>
      </c>
      <c r="C3766" s="117">
        <v>2021</v>
      </c>
      <c r="D3766" s="3">
        <v>44470</v>
      </c>
      <c r="EA3766" s="15">
        <v>203.25657614228081</v>
      </c>
      <c r="EB3766" s="15">
        <v>8.0855440467454223</v>
      </c>
    </row>
    <row r="3767" spans="1:132" x14ac:dyDescent="0.25">
      <c r="A3767" s="82" t="s">
        <v>424</v>
      </c>
      <c r="B3767" s="83" t="s">
        <v>471</v>
      </c>
      <c r="C3767" s="117">
        <v>2021</v>
      </c>
      <c r="D3767" s="3">
        <v>44483</v>
      </c>
      <c r="EA3767" s="15">
        <v>226.46186090636311</v>
      </c>
      <c r="EB3767" s="15">
        <v>11.938139596007531</v>
      </c>
    </row>
    <row r="3768" spans="1:132" x14ac:dyDescent="0.25">
      <c r="A3768" s="82" t="s">
        <v>424</v>
      </c>
      <c r="B3768" s="83" t="s">
        <v>471</v>
      </c>
      <c r="C3768" s="117">
        <v>2021</v>
      </c>
      <c r="D3768" s="3">
        <v>44519</v>
      </c>
      <c r="EA3768" s="15">
        <v>263.84364224080502</v>
      </c>
      <c r="EB3768" s="15">
        <v>21.780428913457122</v>
      </c>
    </row>
  </sheetData>
  <sortState xmlns:xlrd2="http://schemas.microsoft.com/office/spreadsheetml/2017/richdata2" ref="A2:CW975">
    <sortCondition ref="A2:A975"/>
    <sortCondition ref="B2:B975"/>
  </sortState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C227"/>
  <sheetViews>
    <sheetView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B205" sqref="B205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3" x14ac:dyDescent="0.25">
      <c r="A1" s="1" t="s">
        <v>0</v>
      </c>
      <c r="B1" s="3" t="s">
        <v>1</v>
      </c>
      <c r="C1" s="1" t="s">
        <v>450</v>
      </c>
    </row>
    <row r="2" spans="1:3" x14ac:dyDescent="0.25">
      <c r="A2" t="s">
        <v>460</v>
      </c>
      <c r="B2" s="59">
        <v>42927</v>
      </c>
      <c r="C2">
        <v>9.9674748956776998E-2</v>
      </c>
    </row>
    <row r="3" spans="1:3" x14ac:dyDescent="0.25">
      <c r="A3" t="s">
        <v>460</v>
      </c>
      <c r="B3" s="59">
        <v>42928</v>
      </c>
      <c r="C3">
        <v>0.56024935535457099</v>
      </c>
    </row>
    <row r="4" spans="1:3" x14ac:dyDescent="0.25">
      <c r="A4" t="s">
        <v>460</v>
      </c>
      <c r="B4" s="59">
        <v>42929</v>
      </c>
      <c r="C4">
        <v>1.59703340184339</v>
      </c>
    </row>
    <row r="5" spans="1:3" x14ac:dyDescent="0.25">
      <c r="A5" t="s">
        <v>460</v>
      </c>
      <c r="B5" s="59">
        <v>42933</v>
      </c>
      <c r="C5">
        <v>7.3185434966448604</v>
      </c>
    </row>
    <row r="6" spans="1:3" x14ac:dyDescent="0.25">
      <c r="A6" t="s">
        <v>460</v>
      </c>
      <c r="B6" s="59">
        <v>42934</v>
      </c>
      <c r="C6">
        <v>8.3684822905272096</v>
      </c>
    </row>
    <row r="7" spans="1:3" x14ac:dyDescent="0.25">
      <c r="A7" t="s">
        <v>460</v>
      </c>
      <c r="B7" s="59">
        <v>42937</v>
      </c>
      <c r="C7">
        <v>10.7914396404062</v>
      </c>
    </row>
    <row r="8" spans="1:3" x14ac:dyDescent="0.25">
      <c r="A8" t="s">
        <v>460</v>
      </c>
      <c r="B8" s="59">
        <v>42938</v>
      </c>
      <c r="C8">
        <v>13.001110326685801</v>
      </c>
    </row>
    <row r="9" spans="1:3" x14ac:dyDescent="0.25">
      <c r="A9" t="s">
        <v>460</v>
      </c>
      <c r="B9" s="59">
        <v>42939</v>
      </c>
      <c r="C9">
        <v>15.1052654826421</v>
      </c>
    </row>
    <row r="10" spans="1:3" x14ac:dyDescent="0.25">
      <c r="A10" t="s">
        <v>460</v>
      </c>
      <c r="B10" s="59">
        <v>42940</v>
      </c>
      <c r="C10">
        <v>17.099716087360999</v>
      </c>
    </row>
    <row r="11" spans="1:3" x14ac:dyDescent="0.25">
      <c r="A11" t="s">
        <v>460</v>
      </c>
      <c r="B11" s="59">
        <v>42944</v>
      </c>
      <c r="C11">
        <v>24.2571660806484</v>
      </c>
    </row>
    <row r="12" spans="1:3" x14ac:dyDescent="0.25">
      <c r="A12" t="s">
        <v>460</v>
      </c>
      <c r="B12" s="59">
        <v>42949</v>
      </c>
      <c r="C12">
        <v>30.525461847951199</v>
      </c>
    </row>
    <row r="13" spans="1:3" x14ac:dyDescent="0.25">
      <c r="A13" t="s">
        <v>460</v>
      </c>
      <c r="B13" s="59">
        <v>42961</v>
      </c>
      <c r="C13">
        <v>31.957756322905102</v>
      </c>
    </row>
    <row r="14" spans="1:3" x14ac:dyDescent="0.25">
      <c r="A14" t="s">
        <v>460</v>
      </c>
      <c r="B14" s="59">
        <v>42963</v>
      </c>
      <c r="C14">
        <v>39.799036864285</v>
      </c>
    </row>
    <row r="15" spans="1:3" x14ac:dyDescent="0.25">
      <c r="A15" t="s">
        <v>460</v>
      </c>
      <c r="B15" s="59">
        <v>42982</v>
      </c>
      <c r="C15">
        <v>66.281787042868203</v>
      </c>
    </row>
    <row r="16" spans="1:3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3" x14ac:dyDescent="0.25">
      <c r="A81" s="113" t="s">
        <v>461</v>
      </c>
      <c r="B81" s="114">
        <v>42982</v>
      </c>
      <c r="C81">
        <v>38.7826224292698</v>
      </c>
    </row>
    <row r="82" spans="1:3" x14ac:dyDescent="0.25">
      <c r="A82" s="113" t="s">
        <v>461</v>
      </c>
      <c r="B82" s="114">
        <v>42997</v>
      </c>
      <c r="C82">
        <v>39.947841402318303</v>
      </c>
    </row>
    <row r="83" spans="1:3" x14ac:dyDescent="0.25">
      <c r="A83" s="113" t="s">
        <v>461</v>
      </c>
      <c r="B83" s="114">
        <v>43004</v>
      </c>
      <c r="C83">
        <v>47.043184163407297</v>
      </c>
    </row>
    <row r="84" spans="1:3" x14ac:dyDescent="0.25">
      <c r="A84" s="113" t="s">
        <v>461</v>
      </c>
      <c r="B84" s="114">
        <v>43020</v>
      </c>
      <c r="C84">
        <v>47.043184163407297</v>
      </c>
    </row>
    <row r="85" spans="1:3" x14ac:dyDescent="0.25">
      <c r="A85" s="113" t="s">
        <v>461</v>
      </c>
      <c r="B85" s="114">
        <v>43035</v>
      </c>
      <c r="C85">
        <v>47.043184163407297</v>
      </c>
    </row>
    <row r="86" spans="1:3" x14ac:dyDescent="0.25">
      <c r="A86" s="113" t="s">
        <v>461</v>
      </c>
      <c r="B86" s="114">
        <v>43042</v>
      </c>
      <c r="C86">
        <v>47.043184163407297</v>
      </c>
    </row>
    <row r="87" spans="1:3" x14ac:dyDescent="0.25">
      <c r="A87" s="113" t="s">
        <v>461</v>
      </c>
      <c r="B87" s="114">
        <v>43049</v>
      </c>
      <c r="C87">
        <v>47.043184163407297</v>
      </c>
    </row>
    <row r="88" spans="1:3" x14ac:dyDescent="0.25">
      <c r="A88" s="113" t="s">
        <v>461</v>
      </c>
      <c r="B88" s="114">
        <v>43063</v>
      </c>
      <c r="C88">
        <v>47.043184163407297</v>
      </c>
    </row>
    <row r="89" spans="1:3" x14ac:dyDescent="0.25">
      <c r="A89" s="113" t="s">
        <v>461</v>
      </c>
      <c r="B89" s="114">
        <v>43077</v>
      </c>
      <c r="C89">
        <v>47.043184163407297</v>
      </c>
    </row>
    <row r="90" spans="1:3" x14ac:dyDescent="0.25">
      <c r="A90" t="s">
        <v>443</v>
      </c>
      <c r="B90" s="2">
        <v>44404</v>
      </c>
      <c r="C90">
        <v>0</v>
      </c>
    </row>
    <row r="91" spans="1:3" x14ac:dyDescent="0.25">
      <c r="A91" t="s">
        <v>443</v>
      </c>
      <c r="B91" s="2">
        <v>44414</v>
      </c>
      <c r="C91">
        <v>2.2306996324573256E-2</v>
      </c>
    </row>
    <row r="92" spans="1:3" x14ac:dyDescent="0.25">
      <c r="A92" t="s">
        <v>443</v>
      </c>
      <c r="B92" s="2">
        <v>44421</v>
      </c>
      <c r="C92">
        <v>0.12626536471393693</v>
      </c>
    </row>
    <row r="93" spans="1:3" x14ac:dyDescent="0.25">
      <c r="A93" t="s">
        <v>443</v>
      </c>
      <c r="B93" s="2">
        <v>44432</v>
      </c>
      <c r="C93">
        <v>0.50746275195184709</v>
      </c>
    </row>
    <row r="94" spans="1:3" x14ac:dyDescent="0.25">
      <c r="A94" t="s">
        <v>443</v>
      </c>
      <c r="B94" s="2">
        <v>44446</v>
      </c>
      <c r="C94">
        <v>0.60538306860360913</v>
      </c>
    </row>
    <row r="95" spans="1:3" x14ac:dyDescent="0.25">
      <c r="A95" t="s">
        <v>443</v>
      </c>
      <c r="B95" s="2">
        <v>44452</v>
      </c>
      <c r="C95">
        <v>1.2226090529812992</v>
      </c>
    </row>
    <row r="96" spans="1:3" x14ac:dyDescent="0.25">
      <c r="A96" t="s">
        <v>443</v>
      </c>
      <c r="B96" s="2">
        <v>44459</v>
      </c>
      <c r="C96">
        <v>3.7907336599333821</v>
      </c>
    </row>
    <row r="97" spans="1:3" x14ac:dyDescent="0.25">
      <c r="A97" t="s">
        <v>443</v>
      </c>
      <c r="B97" s="2">
        <v>44470</v>
      </c>
      <c r="C97">
        <v>4.7416000546719861</v>
      </c>
    </row>
    <row r="98" spans="1:3" x14ac:dyDescent="0.25">
      <c r="A98" t="s">
        <v>443</v>
      </c>
      <c r="B98" s="2">
        <v>44483</v>
      </c>
      <c r="C98">
        <v>5.4069275969602053</v>
      </c>
    </row>
    <row r="99" spans="1:3" x14ac:dyDescent="0.25">
      <c r="A99" t="s">
        <v>443</v>
      </c>
      <c r="B99" s="2">
        <v>44497</v>
      </c>
      <c r="C99">
        <v>5.991872722126196</v>
      </c>
    </row>
    <row r="100" spans="1:3" x14ac:dyDescent="0.25">
      <c r="A100" t="s">
        <v>443</v>
      </c>
      <c r="B100" s="2">
        <v>44519</v>
      </c>
      <c r="C100">
        <v>5.991872722126196</v>
      </c>
    </row>
    <row r="101" spans="1:3" x14ac:dyDescent="0.25">
      <c r="A101" t="s">
        <v>443</v>
      </c>
      <c r="B101" s="2">
        <v>44530</v>
      </c>
      <c r="C101">
        <v>5.991872722126196</v>
      </c>
    </row>
    <row r="102" spans="1:3" x14ac:dyDescent="0.25">
      <c r="A102" t="s">
        <v>443</v>
      </c>
      <c r="B102" s="2">
        <v>44535</v>
      </c>
      <c r="C102">
        <v>5.991872722126196</v>
      </c>
    </row>
    <row r="103" spans="1:3" x14ac:dyDescent="0.25">
      <c r="A103" s="18" t="s">
        <v>445</v>
      </c>
      <c r="B103" s="90">
        <v>44404</v>
      </c>
      <c r="C103">
        <v>0</v>
      </c>
    </row>
    <row r="104" spans="1:3" x14ac:dyDescent="0.25">
      <c r="A104" s="18" t="s">
        <v>445</v>
      </c>
      <c r="B104" s="90">
        <v>44414</v>
      </c>
      <c r="C104">
        <v>7.7881730927092012E-3</v>
      </c>
    </row>
    <row r="105" spans="1:3" x14ac:dyDescent="0.25">
      <c r="A105" s="18" t="s">
        <v>445</v>
      </c>
      <c r="B105" s="90">
        <v>44421</v>
      </c>
      <c r="C105">
        <v>0.11864024461769035</v>
      </c>
    </row>
    <row r="106" spans="1:3" x14ac:dyDescent="0.25">
      <c r="A106" s="18" t="s">
        <v>445</v>
      </c>
      <c r="B106" s="90">
        <v>44432</v>
      </c>
      <c r="C106">
        <v>0.49363658079022676</v>
      </c>
    </row>
    <row r="107" spans="1:3" x14ac:dyDescent="0.25">
      <c r="A107" s="18" t="s">
        <v>445</v>
      </c>
      <c r="B107" s="90">
        <v>44446</v>
      </c>
      <c r="C107">
        <v>0.6035401326453611</v>
      </c>
    </row>
    <row r="108" spans="1:3" x14ac:dyDescent="0.25">
      <c r="A108" s="18" t="s">
        <v>445</v>
      </c>
      <c r="B108" s="90">
        <v>44452</v>
      </c>
      <c r="C108">
        <v>1.1632327089633714</v>
      </c>
    </row>
    <row r="109" spans="1:3" x14ac:dyDescent="0.25">
      <c r="A109" s="18" t="s">
        <v>445</v>
      </c>
      <c r="B109" s="90">
        <v>44459</v>
      </c>
      <c r="C109">
        <v>3.9140971679441572</v>
      </c>
    </row>
    <row r="110" spans="1:3" x14ac:dyDescent="0.25">
      <c r="A110" s="18" t="s">
        <v>445</v>
      </c>
      <c r="B110" s="90">
        <v>44470</v>
      </c>
      <c r="C110">
        <v>5.2743321390749376</v>
      </c>
    </row>
    <row r="111" spans="1:3" x14ac:dyDescent="0.25">
      <c r="A111" s="18" t="s">
        <v>445</v>
      </c>
      <c r="B111" s="90">
        <v>44483</v>
      </c>
      <c r="C111">
        <v>6.1905119767224113</v>
      </c>
    </row>
    <row r="112" spans="1:3" x14ac:dyDescent="0.25">
      <c r="A112" s="18" t="s">
        <v>445</v>
      </c>
      <c r="B112" s="90">
        <v>44497</v>
      </c>
      <c r="C112">
        <v>9.2460436087356772</v>
      </c>
    </row>
    <row r="113" spans="1:3" x14ac:dyDescent="0.25">
      <c r="A113" s="18" t="s">
        <v>445</v>
      </c>
      <c r="B113" s="90">
        <v>44519</v>
      </c>
      <c r="C113">
        <v>9.290105726092758</v>
      </c>
    </row>
    <row r="114" spans="1:3" x14ac:dyDescent="0.25">
      <c r="A114" s="18" t="s">
        <v>445</v>
      </c>
      <c r="B114" s="90">
        <v>44530</v>
      </c>
      <c r="C114">
        <v>9.290105726092758</v>
      </c>
    </row>
    <row r="115" spans="1:3" x14ac:dyDescent="0.25">
      <c r="A115" s="18" t="s">
        <v>445</v>
      </c>
      <c r="B115" s="90">
        <v>44535</v>
      </c>
      <c r="C115">
        <v>9.290105726092758</v>
      </c>
    </row>
    <row r="116" spans="1:3" x14ac:dyDescent="0.25">
      <c r="A116" s="33" t="s">
        <v>442</v>
      </c>
      <c r="B116" s="115">
        <v>44404</v>
      </c>
      <c r="C116">
        <v>0</v>
      </c>
    </row>
    <row r="117" spans="1:3" x14ac:dyDescent="0.25">
      <c r="A117" s="33" t="s">
        <v>442</v>
      </c>
      <c r="B117" s="115">
        <v>44414</v>
      </c>
      <c r="C117">
        <v>6.0570117370041055E-4</v>
      </c>
    </row>
    <row r="118" spans="1:3" x14ac:dyDescent="0.25">
      <c r="A118" s="33" t="s">
        <v>442</v>
      </c>
      <c r="B118" s="115">
        <v>44421</v>
      </c>
      <c r="C118">
        <v>3.6915424114990644E-2</v>
      </c>
    </row>
    <row r="119" spans="1:3" x14ac:dyDescent="0.25">
      <c r="A119" s="33" t="s">
        <v>442</v>
      </c>
      <c r="B119" s="115">
        <v>44432</v>
      </c>
      <c r="C119">
        <v>0.27941430688097402</v>
      </c>
    </row>
    <row r="120" spans="1:3" x14ac:dyDescent="0.25">
      <c r="A120" s="33" t="s">
        <v>442</v>
      </c>
      <c r="B120" s="115">
        <v>44446</v>
      </c>
      <c r="C120">
        <v>0.43723143153201305</v>
      </c>
    </row>
    <row r="121" spans="1:3" x14ac:dyDescent="0.25">
      <c r="A121" s="33" t="s">
        <v>442</v>
      </c>
      <c r="B121" s="115">
        <v>44452</v>
      </c>
      <c r="C121">
        <v>0.58199334028456406</v>
      </c>
    </row>
    <row r="122" spans="1:3" x14ac:dyDescent="0.25">
      <c r="A122" s="33" t="s">
        <v>442</v>
      </c>
      <c r="B122" s="115">
        <v>44459</v>
      </c>
      <c r="C122">
        <v>3.7747215022514444</v>
      </c>
    </row>
    <row r="123" spans="1:3" x14ac:dyDescent="0.25">
      <c r="A123" s="33" t="s">
        <v>442</v>
      </c>
      <c r="B123" s="115">
        <v>44470</v>
      </c>
      <c r="C123">
        <v>5.6393222819613813</v>
      </c>
    </row>
    <row r="124" spans="1:3" x14ac:dyDescent="0.25">
      <c r="A124" s="33" t="s">
        <v>442</v>
      </c>
      <c r="B124" s="115">
        <v>44483</v>
      </c>
      <c r="C124">
        <v>6.647797652632252</v>
      </c>
    </row>
    <row r="125" spans="1:3" x14ac:dyDescent="0.25">
      <c r="A125" s="33" t="s">
        <v>442</v>
      </c>
      <c r="B125" s="115">
        <v>44497</v>
      </c>
      <c r="C125">
        <v>9.0457873451431627</v>
      </c>
    </row>
    <row r="126" spans="1:3" x14ac:dyDescent="0.25">
      <c r="A126" s="33" t="s">
        <v>442</v>
      </c>
      <c r="B126" s="115">
        <v>44519</v>
      </c>
      <c r="C126">
        <v>9.0692756134563606</v>
      </c>
    </row>
    <row r="127" spans="1:3" x14ac:dyDescent="0.25">
      <c r="A127" s="33" t="s">
        <v>442</v>
      </c>
      <c r="B127" s="115">
        <v>44530</v>
      </c>
      <c r="C127">
        <v>9.0692756134563606</v>
      </c>
    </row>
    <row r="128" spans="1:3" x14ac:dyDescent="0.25">
      <c r="A128" s="33" t="s">
        <v>442</v>
      </c>
      <c r="B128" s="115">
        <v>44535</v>
      </c>
      <c r="C128">
        <v>9.0692756134563606</v>
      </c>
    </row>
    <row r="129" spans="1:3" x14ac:dyDescent="0.25">
      <c r="A129" s="113" t="s">
        <v>444</v>
      </c>
      <c r="B129" s="116">
        <v>44404</v>
      </c>
      <c r="C129">
        <v>0</v>
      </c>
    </row>
    <row r="130" spans="1:3" x14ac:dyDescent="0.25">
      <c r="A130" s="113" t="s">
        <v>444</v>
      </c>
      <c r="B130" s="116">
        <v>44414</v>
      </c>
      <c r="C130">
        <v>3.6474960904138415E-4</v>
      </c>
    </row>
    <row r="131" spans="1:3" x14ac:dyDescent="0.25">
      <c r="A131" s="113" t="s">
        <v>444</v>
      </c>
      <c r="B131" s="116">
        <v>44421</v>
      </c>
      <c r="C131">
        <v>2.9604368806242631E-2</v>
      </c>
    </row>
    <row r="132" spans="1:3" x14ac:dyDescent="0.25">
      <c r="A132" s="113" t="s">
        <v>444</v>
      </c>
      <c r="B132" s="116">
        <v>44432</v>
      </c>
      <c r="C132">
        <v>0.2108187467511542</v>
      </c>
    </row>
    <row r="133" spans="1:3" x14ac:dyDescent="0.25">
      <c r="A133" s="113" t="s">
        <v>444</v>
      </c>
      <c r="B133" s="116">
        <v>44446</v>
      </c>
      <c r="C133">
        <v>0.28809823996212558</v>
      </c>
    </row>
    <row r="134" spans="1:3" x14ac:dyDescent="0.25">
      <c r="A134" s="113" t="s">
        <v>444</v>
      </c>
      <c r="B134" s="116">
        <v>44452</v>
      </c>
      <c r="C134">
        <v>0.35090095329587473</v>
      </c>
    </row>
    <row r="135" spans="1:3" x14ac:dyDescent="0.25">
      <c r="A135" s="113" t="s">
        <v>444</v>
      </c>
      <c r="B135" s="116">
        <v>44459</v>
      </c>
      <c r="C135">
        <v>1.8384873659394709</v>
      </c>
    </row>
    <row r="136" spans="1:3" x14ac:dyDescent="0.25">
      <c r="A136" s="113" t="s">
        <v>444</v>
      </c>
      <c r="B136" s="116">
        <v>44470</v>
      </c>
      <c r="C136">
        <v>2.5278053453270677</v>
      </c>
    </row>
    <row r="137" spans="1:3" x14ac:dyDescent="0.25">
      <c r="A137" s="113" t="s">
        <v>444</v>
      </c>
      <c r="B137" s="116">
        <v>44483</v>
      </c>
      <c r="C137">
        <v>2.9256088742258419</v>
      </c>
    </row>
    <row r="138" spans="1:3" x14ac:dyDescent="0.25">
      <c r="A138" s="113" t="s">
        <v>444</v>
      </c>
      <c r="B138" s="116">
        <v>44497</v>
      </c>
      <c r="C138">
        <v>3.5099711995567917</v>
      </c>
    </row>
    <row r="139" spans="1:3" x14ac:dyDescent="0.25">
      <c r="A139" s="113" t="s">
        <v>444</v>
      </c>
      <c r="B139" s="116">
        <v>44519</v>
      </c>
      <c r="C139">
        <v>3.5182369467138459</v>
      </c>
    </row>
    <row r="140" spans="1:3" x14ac:dyDescent="0.25">
      <c r="A140" s="113" t="s">
        <v>444</v>
      </c>
      <c r="B140" s="116">
        <v>44530</v>
      </c>
      <c r="C140">
        <v>3.5182369467138459</v>
      </c>
    </row>
    <row r="141" spans="1:3" x14ac:dyDescent="0.25">
      <c r="A141" s="113" t="s">
        <v>444</v>
      </c>
      <c r="B141" s="116">
        <v>44535</v>
      </c>
      <c r="C141">
        <v>3.5182369467138459</v>
      </c>
    </row>
    <row r="142" spans="1:3" x14ac:dyDescent="0.25">
      <c r="A142" t="s">
        <v>447</v>
      </c>
      <c r="B142" s="2">
        <v>44404</v>
      </c>
      <c r="C142">
        <v>0</v>
      </c>
    </row>
    <row r="143" spans="1:3" x14ac:dyDescent="0.25">
      <c r="A143" t="s">
        <v>447</v>
      </c>
      <c r="B143" s="2">
        <v>44414</v>
      </c>
      <c r="C143">
        <v>1.1404195360349343E-2</v>
      </c>
    </row>
    <row r="144" spans="1:3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8"/>
  <sheetViews>
    <sheetView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AM1" sqref="AM1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/>
      <c r="B2700" s="53"/>
      <c r="C2700" s="74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4"/>
      <c r="AJ2700" s="1"/>
      <c r="AK2700" s="4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52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4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</row>
    <row r="2701" spans="1:121" x14ac:dyDescent="0.25">
      <c r="A2701" s="1" t="s">
        <v>392</v>
      </c>
      <c r="B2701" s="58" t="s">
        <v>393</v>
      </c>
      <c r="C2701" s="59">
        <v>44041</v>
      </c>
      <c r="DO2701" s="15">
        <v>0.35919708698355801</v>
      </c>
      <c r="DP2701" s="15">
        <v>0.34349504780888906</v>
      </c>
      <c r="DQ2701" s="15">
        <v>0.34856018943642664</v>
      </c>
    </row>
    <row r="2702" spans="1:121" x14ac:dyDescent="0.25">
      <c r="A2702" s="1" t="s">
        <v>392</v>
      </c>
      <c r="B2702" s="58" t="s">
        <v>393</v>
      </c>
      <c r="C2702" s="59">
        <v>44042</v>
      </c>
      <c r="DO2702" s="15">
        <v>0.356812480186672</v>
      </c>
      <c r="DP2702" s="15">
        <v>0.34557461184476906</v>
      </c>
      <c r="DQ2702" s="15">
        <v>0.35120809142800169</v>
      </c>
    </row>
    <row r="2703" spans="1:121" x14ac:dyDescent="0.25">
      <c r="A2703" s="1" t="s">
        <v>392</v>
      </c>
      <c r="B2703" s="58" t="s">
        <v>393</v>
      </c>
      <c r="C2703" s="59">
        <v>44043</v>
      </c>
      <c r="DO2703" s="15">
        <v>0.35430236776889734</v>
      </c>
      <c r="DP2703" s="15">
        <v>0.3464309029183667</v>
      </c>
      <c r="DQ2703" s="15">
        <v>0.35217096487948352</v>
      </c>
    </row>
    <row r="2704" spans="1:121" x14ac:dyDescent="0.25">
      <c r="A2704" s="1" t="s">
        <v>392</v>
      </c>
      <c r="B2704" s="58" t="s">
        <v>393</v>
      </c>
      <c r="C2704" s="59">
        <v>44044</v>
      </c>
      <c r="DO2704" s="15">
        <v>0.35191776097201133</v>
      </c>
      <c r="DP2704" s="15">
        <v>0.34618624832591027</v>
      </c>
      <c r="DQ2704" s="15">
        <v>0.35289311996809491</v>
      </c>
    </row>
    <row r="2705" spans="1:121" x14ac:dyDescent="0.25">
      <c r="A2705" s="1" t="s">
        <v>392</v>
      </c>
      <c r="B2705" s="58" t="s">
        <v>393</v>
      </c>
      <c r="C2705" s="59">
        <v>44045</v>
      </c>
      <c r="DO2705" s="15">
        <v>0.34978416541690294</v>
      </c>
      <c r="DP2705" s="15">
        <v>0.34630857562213851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44046</v>
      </c>
      <c r="DO2706" s="15">
        <v>0.34815259234534934</v>
      </c>
      <c r="DP2706" s="15">
        <v>0.3464309029183667</v>
      </c>
      <c r="DQ2706" s="15">
        <v>0.35409671178244717</v>
      </c>
    </row>
    <row r="2707" spans="1:121" x14ac:dyDescent="0.25">
      <c r="A2707" s="1" t="s">
        <v>392</v>
      </c>
      <c r="B2707" s="58" t="s">
        <v>393</v>
      </c>
      <c r="C2707" s="59">
        <v>44047</v>
      </c>
      <c r="DO2707" s="15">
        <v>0.34714854737823952</v>
      </c>
      <c r="DP2707" s="15">
        <v>0.34532995725231264</v>
      </c>
      <c r="DQ2707" s="15">
        <v>0.35361527505670626</v>
      </c>
    </row>
    <row r="2708" spans="1:121" x14ac:dyDescent="0.25">
      <c r="A2708" s="1" t="s">
        <v>392</v>
      </c>
      <c r="B2708" s="58" t="s">
        <v>393</v>
      </c>
      <c r="C2708" s="59">
        <v>44048</v>
      </c>
      <c r="DO2708" s="15">
        <v>0.34639551365290705</v>
      </c>
      <c r="DP2708" s="15">
        <v>0.34422901158625846</v>
      </c>
      <c r="DQ2708" s="15">
        <v>0.35289311996809491</v>
      </c>
    </row>
    <row r="2709" spans="1:121" x14ac:dyDescent="0.25">
      <c r="A2709" s="1" t="s">
        <v>392</v>
      </c>
      <c r="B2709" s="58" t="s">
        <v>393</v>
      </c>
      <c r="C2709" s="59">
        <v>44049</v>
      </c>
      <c r="DO2709" s="15">
        <v>0.34539146868579718</v>
      </c>
      <c r="DP2709" s="15">
        <v>0.34398435699380198</v>
      </c>
      <c r="DQ2709" s="15">
        <v>0.35313383833096534</v>
      </c>
    </row>
    <row r="2710" spans="1:121" x14ac:dyDescent="0.25">
      <c r="A2710" s="1" t="s">
        <v>392</v>
      </c>
      <c r="B2710" s="58" t="s">
        <v>393</v>
      </c>
      <c r="C2710" s="59">
        <v>44050</v>
      </c>
      <c r="DO2710" s="15">
        <v>0.34350888437246618</v>
      </c>
      <c r="DP2710" s="15">
        <v>0.34398435699380198</v>
      </c>
      <c r="DQ2710" s="15">
        <v>0.3531338383309654</v>
      </c>
    </row>
    <row r="2711" spans="1:121" x14ac:dyDescent="0.25">
      <c r="A2711" s="1" t="s">
        <v>392</v>
      </c>
      <c r="B2711" s="58" t="s">
        <v>393</v>
      </c>
      <c r="C2711" s="59">
        <v>44051</v>
      </c>
      <c r="DO2711" s="15">
        <v>0.34112427757558023</v>
      </c>
      <c r="DP2711" s="15">
        <v>0.34361737510511725</v>
      </c>
      <c r="DQ2711" s="15">
        <v>0.35193024651661303</v>
      </c>
    </row>
    <row r="2712" spans="1:121" x14ac:dyDescent="0.25">
      <c r="A2712" s="1" t="s">
        <v>392</v>
      </c>
      <c r="B2712" s="58" t="s">
        <v>393</v>
      </c>
      <c r="C2712" s="59">
        <v>44052</v>
      </c>
      <c r="DO2712" s="15">
        <v>0.34062225509202532</v>
      </c>
      <c r="DP2712" s="15">
        <v>0.34251642943906313</v>
      </c>
      <c r="DQ2712" s="15">
        <v>0.35096737306513126</v>
      </c>
    </row>
    <row r="2713" spans="1:121" x14ac:dyDescent="0.25">
      <c r="A2713" s="1" t="s">
        <v>392</v>
      </c>
      <c r="B2713" s="58" t="s">
        <v>393</v>
      </c>
      <c r="C2713" s="59">
        <v>44053</v>
      </c>
      <c r="DO2713" s="15">
        <v>0.33886517639958302</v>
      </c>
      <c r="DP2713" s="15">
        <v>0.34190479295792198</v>
      </c>
      <c r="DQ2713" s="15">
        <v>0.35048593633939029</v>
      </c>
    </row>
    <row r="2714" spans="1:121" x14ac:dyDescent="0.25">
      <c r="A2714" s="1" t="s">
        <v>392</v>
      </c>
      <c r="B2714" s="58" t="s">
        <v>393</v>
      </c>
      <c r="C2714" s="59">
        <v>44054</v>
      </c>
      <c r="DO2714" s="15">
        <v>0.33723360332802949</v>
      </c>
      <c r="DP2714" s="15">
        <v>0.3409261745880961</v>
      </c>
      <c r="DQ2714" s="15">
        <v>0.34988414043221416</v>
      </c>
    </row>
    <row r="2715" spans="1:121" x14ac:dyDescent="0.25">
      <c r="A2715" s="1" t="s">
        <v>392</v>
      </c>
      <c r="B2715" s="58" t="s">
        <v>393</v>
      </c>
      <c r="C2715" s="59">
        <v>44055</v>
      </c>
      <c r="DO2715" s="15">
        <v>0.33610405274003086</v>
      </c>
      <c r="DP2715" s="15">
        <v>0.34031453810695489</v>
      </c>
      <c r="DQ2715" s="15">
        <v>0.35000449961364938</v>
      </c>
    </row>
    <row r="2716" spans="1:121" x14ac:dyDescent="0.25">
      <c r="A2716" s="1" t="s">
        <v>392</v>
      </c>
      <c r="B2716" s="58" t="s">
        <v>393</v>
      </c>
      <c r="C2716" s="59">
        <v>44056</v>
      </c>
      <c r="DO2716" s="15">
        <v>0.33497450215203223</v>
      </c>
      <c r="DP2716" s="15">
        <v>0.33958057432958544</v>
      </c>
      <c r="DQ2716" s="15">
        <v>0.3490416261621675</v>
      </c>
    </row>
    <row r="2717" spans="1:121" x14ac:dyDescent="0.25">
      <c r="A2717" s="1" t="s">
        <v>392</v>
      </c>
      <c r="B2717" s="58" t="s">
        <v>393</v>
      </c>
      <c r="C2717" s="59">
        <v>44057</v>
      </c>
      <c r="DO2717" s="15">
        <v>0.33271540097603503</v>
      </c>
      <c r="DP2717" s="15">
        <v>0.33860195595975962</v>
      </c>
      <c r="DQ2717" s="15">
        <v>0.34747695680350954</v>
      </c>
    </row>
    <row r="2718" spans="1:121" x14ac:dyDescent="0.25">
      <c r="A2718" s="1" t="s">
        <v>392</v>
      </c>
      <c r="B2718" s="58" t="s">
        <v>393</v>
      </c>
      <c r="C2718" s="59">
        <v>44058</v>
      </c>
      <c r="DO2718" s="15">
        <v>0.33183686162981385</v>
      </c>
      <c r="DP2718" s="15">
        <v>0.33762333758993374</v>
      </c>
      <c r="DQ2718" s="15">
        <v>0.34675480171489814</v>
      </c>
    </row>
    <row r="2719" spans="1:121" x14ac:dyDescent="0.25">
      <c r="A2719" s="1" t="s">
        <v>392</v>
      </c>
      <c r="B2719" s="58" t="s">
        <v>393</v>
      </c>
      <c r="C2719" s="59">
        <v>44059</v>
      </c>
      <c r="DO2719" s="15">
        <v>0.33045629980003777</v>
      </c>
      <c r="DP2719" s="15">
        <v>0.3366447192201078</v>
      </c>
      <c r="DQ2719" s="15">
        <v>0.34591228744485158</v>
      </c>
    </row>
    <row r="2720" spans="1:121" x14ac:dyDescent="0.25">
      <c r="A2720" s="1" t="s">
        <v>392</v>
      </c>
      <c r="B2720" s="58" t="s">
        <v>393</v>
      </c>
      <c r="C2720" s="59">
        <v>44060</v>
      </c>
      <c r="DO2720" s="15">
        <v>0.32970326607470535</v>
      </c>
      <c r="DP2720" s="15">
        <v>0.33566610085028192</v>
      </c>
      <c r="DQ2720" s="15">
        <v>0.34555120990054583</v>
      </c>
    </row>
    <row r="2721" spans="1:121" x14ac:dyDescent="0.25">
      <c r="A2721" s="1" t="s">
        <v>392</v>
      </c>
      <c r="B2721" s="58" t="s">
        <v>393</v>
      </c>
      <c r="C2721" s="59">
        <v>44061</v>
      </c>
      <c r="DO2721" s="15">
        <v>0.3298287716955941</v>
      </c>
      <c r="DP2721" s="15">
        <v>0.33517679166536896</v>
      </c>
      <c r="DQ2721" s="15">
        <v>0.34519013235624019</v>
      </c>
    </row>
    <row r="2722" spans="1:121" x14ac:dyDescent="0.25">
      <c r="A2722" s="1" t="s">
        <v>392</v>
      </c>
      <c r="B2722" s="58" t="s">
        <v>393</v>
      </c>
      <c r="C2722" s="59">
        <v>44062</v>
      </c>
      <c r="DO2722" s="15">
        <v>0.32869922110759553</v>
      </c>
      <c r="DP2722" s="15">
        <v>0.33542144625782544</v>
      </c>
      <c r="DQ2722" s="15">
        <v>0.34446797726762879</v>
      </c>
    </row>
    <row r="2723" spans="1:121" x14ac:dyDescent="0.25">
      <c r="A2723" s="1" t="s">
        <v>392</v>
      </c>
      <c r="B2723" s="58" t="s">
        <v>393</v>
      </c>
      <c r="C2723" s="59">
        <v>44063</v>
      </c>
      <c r="DO2723" s="15">
        <v>0.32782068176137436</v>
      </c>
      <c r="DP2723" s="15">
        <v>0.33517679166536896</v>
      </c>
      <c r="DQ2723" s="15">
        <v>0.34434761808619352</v>
      </c>
    </row>
    <row r="2724" spans="1:121" x14ac:dyDescent="0.25">
      <c r="A2724" s="1" t="s">
        <v>392</v>
      </c>
      <c r="B2724" s="58" t="s">
        <v>393</v>
      </c>
      <c r="C2724" s="59">
        <v>44064</v>
      </c>
      <c r="DO2724" s="15">
        <v>0.3298287716955941</v>
      </c>
      <c r="DP2724" s="15">
        <v>0.33517679166536896</v>
      </c>
      <c r="DQ2724" s="15">
        <v>0.34470869563049922</v>
      </c>
    </row>
    <row r="2725" spans="1:121" x14ac:dyDescent="0.25">
      <c r="A2725" s="1" t="s">
        <v>392</v>
      </c>
      <c r="B2725" s="58" t="s">
        <v>393</v>
      </c>
      <c r="C2725" s="59">
        <v>44065</v>
      </c>
      <c r="DO2725" s="15">
        <v>0.33007978293737161</v>
      </c>
      <c r="DP2725" s="15">
        <v>0.33591075544273835</v>
      </c>
      <c r="DQ2725" s="15">
        <v>0.34446797726762879</v>
      </c>
    </row>
    <row r="2726" spans="1:121" x14ac:dyDescent="0.25">
      <c r="A2726" s="1" t="s">
        <v>392</v>
      </c>
      <c r="B2726" s="58" t="s">
        <v>393</v>
      </c>
      <c r="C2726" s="59">
        <v>44066</v>
      </c>
      <c r="DO2726" s="15">
        <v>0.33007978293737161</v>
      </c>
      <c r="DP2726" s="15">
        <v>0.33591075544273835</v>
      </c>
      <c r="DQ2726" s="15">
        <v>0.3442272589047583</v>
      </c>
    </row>
    <row r="2727" spans="1:121" x14ac:dyDescent="0.25">
      <c r="A2727" s="1" t="s">
        <v>392</v>
      </c>
      <c r="B2727" s="58" t="s">
        <v>393</v>
      </c>
      <c r="C2727" s="59">
        <v>44067</v>
      </c>
      <c r="DO2727" s="15">
        <v>0.33083281666270403</v>
      </c>
      <c r="DP2727" s="15">
        <v>0.3366447192201078</v>
      </c>
      <c r="DQ2727" s="15">
        <v>0.34410689972332309</v>
      </c>
    </row>
    <row r="2728" spans="1:121" x14ac:dyDescent="0.25">
      <c r="A2728" s="1" t="s">
        <v>392</v>
      </c>
      <c r="B2728" s="58" t="s">
        <v>393</v>
      </c>
      <c r="C2728" s="59">
        <v>44068</v>
      </c>
      <c r="DO2728" s="15">
        <v>0.33007978293737161</v>
      </c>
      <c r="DP2728" s="15">
        <v>0.33688937381256429</v>
      </c>
      <c r="DQ2728" s="15">
        <v>0.34446797726762879</v>
      </c>
    </row>
    <row r="2729" spans="1:121" x14ac:dyDescent="0.25">
      <c r="A2729" s="1" t="s">
        <v>392</v>
      </c>
      <c r="B2729" s="58" t="s">
        <v>393</v>
      </c>
      <c r="C2729" s="59">
        <v>44069</v>
      </c>
      <c r="DO2729" s="15">
        <v>0.32907573797026168</v>
      </c>
      <c r="DP2729" s="15">
        <v>0.33591075544273835</v>
      </c>
      <c r="DQ2729" s="15">
        <v>0.34374582217901739</v>
      </c>
    </row>
    <row r="2730" spans="1:121" x14ac:dyDescent="0.25">
      <c r="A2730" s="1" t="s">
        <v>392</v>
      </c>
      <c r="B2730" s="58" t="s">
        <v>393</v>
      </c>
      <c r="C2730" s="59">
        <v>44070</v>
      </c>
      <c r="DO2730" s="15">
        <v>0.32669113117337573</v>
      </c>
      <c r="DP2730" s="15">
        <v>0.33542144625782538</v>
      </c>
      <c r="DQ2730" s="15">
        <v>0.34278294872753551</v>
      </c>
    </row>
    <row r="2731" spans="1:121" x14ac:dyDescent="0.25">
      <c r="A2731" s="1" t="s">
        <v>392</v>
      </c>
      <c r="B2731" s="58" t="s">
        <v>393</v>
      </c>
      <c r="C2731" s="59">
        <v>44071</v>
      </c>
      <c r="DO2731" s="15">
        <v>0.32618910868982082</v>
      </c>
      <c r="DP2731" s="15">
        <v>0.33468748248045599</v>
      </c>
      <c r="DQ2731" s="15">
        <v>0.34157935691318331</v>
      </c>
    </row>
    <row r="2732" spans="1:121" x14ac:dyDescent="0.25">
      <c r="A2732" s="1" t="s">
        <v>392</v>
      </c>
      <c r="B2732" s="58" t="s">
        <v>393</v>
      </c>
      <c r="C2732" s="59">
        <v>44072</v>
      </c>
      <c r="DO2732" s="15">
        <v>0.32405551313471237</v>
      </c>
      <c r="DP2732" s="15">
        <v>0.33419817329554302</v>
      </c>
      <c r="DQ2732" s="15">
        <v>0.34133863855031277</v>
      </c>
    </row>
    <row r="2733" spans="1:121" x14ac:dyDescent="0.25">
      <c r="A2733" s="1" t="s">
        <v>392</v>
      </c>
      <c r="B2733" s="58" t="s">
        <v>393</v>
      </c>
      <c r="C2733" s="59">
        <v>44073</v>
      </c>
      <c r="DO2733" s="15">
        <v>0.3214198950960489</v>
      </c>
      <c r="DP2733" s="15">
        <v>0.33358653681440187</v>
      </c>
      <c r="DQ2733" s="15">
        <v>0.34073684264313664</v>
      </c>
    </row>
    <row r="2734" spans="1:121" x14ac:dyDescent="0.25">
      <c r="A2734" s="1" t="s">
        <v>392</v>
      </c>
      <c r="B2734" s="58" t="s">
        <v>393</v>
      </c>
      <c r="C2734" s="59">
        <v>44074</v>
      </c>
      <c r="DO2734" s="15">
        <v>0.31890978267827425</v>
      </c>
      <c r="DP2734" s="15">
        <v>0.33346420951817357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44075</v>
      </c>
      <c r="DO2735" s="15">
        <v>0.33836315391602806</v>
      </c>
      <c r="DP2735" s="15">
        <v>0.3330972276294889</v>
      </c>
      <c r="DQ2735" s="15">
        <v>0.34061648346170137</v>
      </c>
    </row>
    <row r="2736" spans="1:121" x14ac:dyDescent="0.25">
      <c r="A2736" s="1" t="s">
        <v>392</v>
      </c>
      <c r="B2736" s="58" t="s">
        <v>393</v>
      </c>
      <c r="C2736" s="59">
        <v>44076</v>
      </c>
      <c r="DO2736" s="15">
        <v>0.33535101901469844</v>
      </c>
      <c r="DP2736" s="15">
        <v>0.33395351870308659</v>
      </c>
      <c r="DQ2736" s="15">
        <v>0.33977396919165481</v>
      </c>
    </row>
    <row r="2737" spans="1:121" x14ac:dyDescent="0.25">
      <c r="A2737" s="1" t="s">
        <v>392</v>
      </c>
      <c r="B2737" s="58" t="s">
        <v>393</v>
      </c>
      <c r="C2737" s="59">
        <v>44077</v>
      </c>
      <c r="DO2737" s="15">
        <v>0.33346843470136739</v>
      </c>
      <c r="DP2737" s="15">
        <v>0.33395351870308659</v>
      </c>
      <c r="DQ2737" s="15">
        <v>0.33941289164734911</v>
      </c>
    </row>
    <row r="2738" spans="1:121" x14ac:dyDescent="0.25">
      <c r="A2738" s="1" t="s">
        <v>392</v>
      </c>
      <c r="B2738" s="58" t="s">
        <v>393</v>
      </c>
      <c r="C2738" s="59">
        <v>44078</v>
      </c>
      <c r="DO2738" s="15">
        <v>0.33120933352537019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44079</v>
      </c>
      <c r="DO2739" s="15">
        <v>0.32920124359115044</v>
      </c>
      <c r="DP2739" s="15">
        <v>0.33468748248045599</v>
      </c>
      <c r="DQ2739" s="15">
        <v>0.33869073655873772</v>
      </c>
    </row>
    <row r="2740" spans="1:121" x14ac:dyDescent="0.25">
      <c r="A2740" s="1" t="s">
        <v>392</v>
      </c>
      <c r="B2740" s="58" t="s">
        <v>393</v>
      </c>
      <c r="C2740" s="59">
        <v>44080</v>
      </c>
      <c r="DO2740" s="15">
        <v>0.32782068176137436</v>
      </c>
      <c r="DP2740" s="15">
        <v>0.33517679166536896</v>
      </c>
      <c r="DQ2740" s="15">
        <v>0.33893145492160814</v>
      </c>
    </row>
    <row r="2741" spans="1:121" x14ac:dyDescent="0.25">
      <c r="A2741" s="1" t="s">
        <v>392</v>
      </c>
      <c r="B2741" s="58" t="s">
        <v>393</v>
      </c>
      <c r="C2741" s="59">
        <v>44081</v>
      </c>
      <c r="DO2741" s="15">
        <v>0.3253105693435997</v>
      </c>
      <c r="DP2741" s="15">
        <v>0.33444282788799951</v>
      </c>
      <c r="DQ2741" s="15">
        <v>0.33917217328447863</v>
      </c>
    </row>
    <row r="2742" spans="1:121" x14ac:dyDescent="0.25">
      <c r="A2742" s="1" t="s">
        <v>392</v>
      </c>
      <c r="B2742" s="58" t="s">
        <v>393</v>
      </c>
      <c r="C2742" s="59">
        <v>44082</v>
      </c>
      <c r="DO2742" s="15">
        <v>0.32367899627204616</v>
      </c>
      <c r="DP2742" s="15">
        <v>0.33419817329554308</v>
      </c>
      <c r="DQ2742" s="15">
        <v>0.33893145492160814</v>
      </c>
    </row>
    <row r="2743" spans="1:121" x14ac:dyDescent="0.25">
      <c r="A2743" s="1" t="s">
        <v>392</v>
      </c>
      <c r="B2743" s="58" t="s">
        <v>393</v>
      </c>
      <c r="C2743" s="59">
        <v>44083</v>
      </c>
      <c r="DO2743" s="15">
        <v>0.3214198950960489</v>
      </c>
      <c r="DP2743" s="15">
        <v>0.33334188222194538</v>
      </c>
      <c r="DQ2743" s="15">
        <v>0.33845001819586729</v>
      </c>
    </row>
    <row r="2744" spans="1:121" x14ac:dyDescent="0.25">
      <c r="A2744" s="1" t="s">
        <v>392</v>
      </c>
      <c r="B2744" s="58" t="s">
        <v>393</v>
      </c>
      <c r="C2744" s="59">
        <v>44084</v>
      </c>
      <c r="DO2744" s="15">
        <v>0.33271540097603497</v>
      </c>
      <c r="DP2744" s="15">
        <v>0.33273024574080418</v>
      </c>
      <c r="DQ2744" s="15">
        <v>0.33820929983299686</v>
      </c>
    </row>
    <row r="2745" spans="1:121" x14ac:dyDescent="0.25">
      <c r="A2745" s="1" t="s">
        <v>392</v>
      </c>
      <c r="B2745" s="58" t="s">
        <v>393</v>
      </c>
      <c r="C2745" s="59">
        <v>44085</v>
      </c>
      <c r="DO2745" s="15">
        <v>0.34137528881735768</v>
      </c>
      <c r="DP2745" s="15">
        <v>0.33370886411063011</v>
      </c>
      <c r="DQ2745" s="15">
        <v>0.33832965901443202</v>
      </c>
    </row>
    <row r="2746" spans="1:121" x14ac:dyDescent="0.25">
      <c r="A2746" s="1" t="s">
        <v>392</v>
      </c>
      <c r="B2746" s="58" t="s">
        <v>393</v>
      </c>
      <c r="C2746" s="59">
        <v>44086</v>
      </c>
      <c r="DO2746" s="15">
        <v>0.33773562581158439</v>
      </c>
      <c r="DP2746" s="15">
        <v>0.33444282788799951</v>
      </c>
      <c r="DQ2746" s="15">
        <v>0.33772786310725589</v>
      </c>
    </row>
    <row r="2747" spans="1:121" x14ac:dyDescent="0.25">
      <c r="A2747" s="1" t="s">
        <v>392</v>
      </c>
      <c r="B2747" s="58" t="s">
        <v>393</v>
      </c>
      <c r="C2747" s="59">
        <v>44087</v>
      </c>
      <c r="DO2747" s="15">
        <v>0.33472349091025477</v>
      </c>
      <c r="DP2747" s="15">
        <v>0.33456515518422775</v>
      </c>
      <c r="DQ2747" s="15">
        <v>0.33676498965577401</v>
      </c>
    </row>
    <row r="2748" spans="1:121" x14ac:dyDescent="0.25">
      <c r="A2748" s="1" t="s">
        <v>392</v>
      </c>
      <c r="B2748" s="58" t="s">
        <v>393</v>
      </c>
      <c r="C2748" s="59">
        <v>44088</v>
      </c>
      <c r="DO2748" s="15">
        <v>0.33208787287159136</v>
      </c>
      <c r="DP2748" s="15">
        <v>0.3352991189615972</v>
      </c>
      <c r="DQ2748" s="15">
        <v>0.33592247538572745</v>
      </c>
    </row>
    <row r="2749" spans="1:121" x14ac:dyDescent="0.25">
      <c r="A2749" s="1" t="s">
        <v>392</v>
      </c>
      <c r="B2749" s="58" t="s">
        <v>393</v>
      </c>
      <c r="C2749" s="59">
        <v>44089</v>
      </c>
      <c r="DO2749" s="15">
        <v>0.32581259182715461</v>
      </c>
      <c r="DP2749" s="15">
        <v>0.33468748248045599</v>
      </c>
      <c r="DQ2749" s="15">
        <v>0.33616319374859788</v>
      </c>
    </row>
    <row r="2750" spans="1:121" x14ac:dyDescent="0.25">
      <c r="A2750" s="1" t="s">
        <v>392</v>
      </c>
      <c r="B2750" s="58" t="s">
        <v>393</v>
      </c>
      <c r="C2750" s="59">
        <v>44090</v>
      </c>
      <c r="DO2750" s="15">
        <v>0.32330247940937995</v>
      </c>
      <c r="DP2750" s="15">
        <v>0.33370886411063011</v>
      </c>
      <c r="DQ2750" s="15">
        <v>0.33628355293003309</v>
      </c>
    </row>
    <row r="2751" spans="1:121" x14ac:dyDescent="0.25">
      <c r="A2751" s="1" t="s">
        <v>392</v>
      </c>
      <c r="B2751" s="58" t="s">
        <v>393</v>
      </c>
      <c r="C2751" s="59">
        <v>44091</v>
      </c>
      <c r="DO2751" s="15">
        <v>0.32154540071693766</v>
      </c>
      <c r="DP2751" s="15">
        <v>0.33346420951817363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44092</v>
      </c>
      <c r="DO2752" s="15">
        <v>0.32719315365693069</v>
      </c>
      <c r="DP2752" s="15">
        <v>0.33321955492571709</v>
      </c>
      <c r="DQ2752" s="15">
        <v>0.33604283456716266</v>
      </c>
    </row>
    <row r="2753" spans="1:121" x14ac:dyDescent="0.25">
      <c r="A2753" s="1" t="s">
        <v>392</v>
      </c>
      <c r="B2753" s="58" t="s">
        <v>393</v>
      </c>
      <c r="C2753" s="59">
        <v>44093</v>
      </c>
      <c r="DO2753" s="15">
        <v>0.32430652437648982</v>
      </c>
      <c r="DP2753" s="15">
        <v>0.3330972276294889</v>
      </c>
      <c r="DQ2753" s="15">
        <v>0.3355613978414218</v>
      </c>
    </row>
    <row r="2754" spans="1:121" x14ac:dyDescent="0.25">
      <c r="A2754" s="1" t="s">
        <v>392</v>
      </c>
      <c r="B2754" s="58" t="s">
        <v>393</v>
      </c>
      <c r="C2754" s="59">
        <v>44094</v>
      </c>
      <c r="DO2754" s="15">
        <v>0.32217292882138138</v>
      </c>
      <c r="DP2754" s="15">
        <v>0.33273024574080418</v>
      </c>
      <c r="DQ2754" s="15">
        <v>0.33507996111568084</v>
      </c>
    </row>
    <row r="2755" spans="1:121" x14ac:dyDescent="0.25">
      <c r="A2755" s="1" t="s">
        <v>392</v>
      </c>
      <c r="B2755" s="58" t="s">
        <v>393</v>
      </c>
      <c r="C2755" s="59">
        <v>44095</v>
      </c>
      <c r="DO2755" s="15">
        <v>0.31991382764538412</v>
      </c>
      <c r="DP2755" s="15">
        <v>0.3329749003332606</v>
      </c>
      <c r="DQ2755" s="15">
        <v>0.33495960193424557</v>
      </c>
    </row>
    <row r="2756" spans="1:121" x14ac:dyDescent="0.25">
      <c r="A2756" s="1" t="s">
        <v>392</v>
      </c>
      <c r="B2756" s="58" t="s">
        <v>393</v>
      </c>
      <c r="C2756" s="59">
        <v>44096</v>
      </c>
      <c r="DO2756" s="15">
        <v>0.31803124333205307</v>
      </c>
      <c r="DP2756" s="15">
        <v>0.33224093655589126</v>
      </c>
      <c r="DQ2756" s="15">
        <v>0.33483924275281035</v>
      </c>
    </row>
    <row r="2757" spans="1:121" x14ac:dyDescent="0.25">
      <c r="A2757" s="1" t="s">
        <v>392</v>
      </c>
      <c r="B2757" s="58" t="s">
        <v>393</v>
      </c>
      <c r="C2757" s="59">
        <v>44097</v>
      </c>
      <c r="DO2757" s="15">
        <v>0.31489360280983475</v>
      </c>
      <c r="DP2757" s="15">
        <v>0.33224093655589126</v>
      </c>
      <c r="DQ2757" s="15">
        <v>0.33471888357137514</v>
      </c>
    </row>
    <row r="2758" spans="1:121" x14ac:dyDescent="0.25">
      <c r="A2758" s="1" t="s">
        <v>392</v>
      </c>
      <c r="B2758" s="58" t="s">
        <v>393</v>
      </c>
      <c r="C2758" s="59">
        <v>44098</v>
      </c>
      <c r="DO2758" s="15">
        <v>0.31137944542495016</v>
      </c>
      <c r="DP2758" s="15">
        <v>0.33077300900115242</v>
      </c>
      <c r="DQ2758" s="15">
        <v>0.33544103865998653</v>
      </c>
    </row>
    <row r="2759" spans="1:121" x14ac:dyDescent="0.25">
      <c r="A2759" s="1" t="s">
        <v>392</v>
      </c>
      <c r="B2759" s="58" t="s">
        <v>393</v>
      </c>
      <c r="C2759" s="59">
        <v>44099</v>
      </c>
      <c r="DO2759" s="15">
        <v>0.30773978241917688</v>
      </c>
      <c r="DP2759" s="15">
        <v>0.32979439063132648</v>
      </c>
      <c r="DQ2759" s="15">
        <v>0.33507996111568084</v>
      </c>
    </row>
    <row r="2760" spans="1:121" x14ac:dyDescent="0.25">
      <c r="A2760" s="1" t="s">
        <v>392</v>
      </c>
      <c r="B2760" s="58" t="s">
        <v>393</v>
      </c>
      <c r="C2760" s="59">
        <v>44100</v>
      </c>
      <c r="DO2760" s="15">
        <v>0.30623371496851204</v>
      </c>
      <c r="DP2760" s="15">
        <v>0.32857111766904412</v>
      </c>
      <c r="DQ2760" s="15">
        <v>0.33447816520850471</v>
      </c>
    </row>
    <row r="2761" spans="1:121" x14ac:dyDescent="0.25">
      <c r="A2761" s="1" t="s">
        <v>392</v>
      </c>
      <c r="B2761" s="58" t="s">
        <v>393</v>
      </c>
      <c r="C2761" s="59">
        <v>44101</v>
      </c>
      <c r="DO2761" s="15">
        <v>0.30297056882540496</v>
      </c>
      <c r="DP2761" s="15">
        <v>0.32710319011430528</v>
      </c>
      <c r="DQ2761" s="15">
        <v>0.33339493257558761</v>
      </c>
    </row>
    <row r="2762" spans="1:121" x14ac:dyDescent="0.25">
      <c r="A2762" s="1" t="s">
        <v>392</v>
      </c>
      <c r="B2762" s="58" t="s">
        <v>393</v>
      </c>
      <c r="C2762" s="59">
        <v>44102</v>
      </c>
      <c r="DO2762" s="15">
        <v>0.31276000725472625</v>
      </c>
      <c r="DP2762" s="15">
        <v>0.32808180848413121</v>
      </c>
      <c r="DQ2762" s="15">
        <v>0.33303385503128191</v>
      </c>
    </row>
    <row r="2763" spans="1:121" x14ac:dyDescent="0.25">
      <c r="A2763" s="1" t="s">
        <v>392</v>
      </c>
      <c r="B2763" s="58" t="s">
        <v>393</v>
      </c>
      <c r="C2763" s="59">
        <v>44103</v>
      </c>
      <c r="DO2763" s="15">
        <v>0.30974787235339662</v>
      </c>
      <c r="DP2763" s="15">
        <v>0.32734784470676176</v>
      </c>
      <c r="DQ2763" s="15">
        <v>0.33170990403549439</v>
      </c>
    </row>
    <row r="2764" spans="1:121" x14ac:dyDescent="0.25">
      <c r="A2764" s="1" t="s">
        <v>392</v>
      </c>
      <c r="B2764" s="58" t="s">
        <v>393</v>
      </c>
      <c r="C2764" s="59">
        <v>44104</v>
      </c>
      <c r="DO2764" s="15">
        <v>0.36220922188488758</v>
      </c>
      <c r="DP2764" s="15">
        <v>0.35670639580153862</v>
      </c>
      <c r="DQ2764" s="15">
        <v>0.33507996111568084</v>
      </c>
    </row>
    <row r="2765" spans="1:121" x14ac:dyDescent="0.25">
      <c r="A2765" s="1" t="s">
        <v>392</v>
      </c>
      <c r="B2765" s="58" t="s">
        <v>393</v>
      </c>
      <c r="C2765" s="59">
        <v>44105</v>
      </c>
      <c r="DO2765" s="15">
        <v>0.35141573848845642</v>
      </c>
      <c r="DP2765" s="15">
        <v>0.35377054069206093</v>
      </c>
      <c r="DQ2765" s="15">
        <v>0.33532067947855126</v>
      </c>
    </row>
    <row r="2766" spans="1:121" x14ac:dyDescent="0.25">
      <c r="A2766" s="1" t="s">
        <v>392</v>
      </c>
      <c r="B2766" s="58" t="s">
        <v>393</v>
      </c>
      <c r="C2766" s="59">
        <v>44106</v>
      </c>
      <c r="DO2766" s="15">
        <v>0.34438742371868736</v>
      </c>
      <c r="DP2766" s="15">
        <v>0.35279192232223505</v>
      </c>
      <c r="DQ2766" s="15">
        <v>0.33580211620429223</v>
      </c>
    </row>
    <row r="2767" spans="1:121" x14ac:dyDescent="0.25">
      <c r="A2767" s="1" t="s">
        <v>392</v>
      </c>
      <c r="B2767" s="58" t="s">
        <v>393</v>
      </c>
      <c r="C2767" s="59">
        <v>44107</v>
      </c>
      <c r="DO2767" s="15">
        <v>0.3381121426742506</v>
      </c>
      <c r="DP2767" s="15">
        <v>0.35120166747126791</v>
      </c>
      <c r="DQ2767" s="15">
        <v>0.33664463047433879</v>
      </c>
    </row>
    <row r="2768" spans="1:121" x14ac:dyDescent="0.25">
      <c r="A2768" s="1" t="s">
        <v>392</v>
      </c>
      <c r="B2768" s="58" t="s">
        <v>393</v>
      </c>
      <c r="C2768" s="59">
        <v>44108</v>
      </c>
      <c r="DO2768" s="15">
        <v>0.33183686162981385</v>
      </c>
      <c r="DP2768" s="15">
        <v>0.34961141262030088</v>
      </c>
      <c r="DQ2768" s="15">
        <v>0.33676498965577401</v>
      </c>
    </row>
    <row r="2769" spans="1:121" x14ac:dyDescent="0.25">
      <c r="A2769" s="1" t="s">
        <v>392</v>
      </c>
      <c r="B2769" s="58" t="s">
        <v>393</v>
      </c>
      <c r="C2769" s="59">
        <v>44109</v>
      </c>
      <c r="DO2769" s="15">
        <v>0.32844820986581813</v>
      </c>
      <c r="DP2769" s="15">
        <v>0.34679788480705143</v>
      </c>
      <c r="DQ2769" s="15">
        <v>0.33724642638151497</v>
      </c>
    </row>
    <row r="2770" spans="1:121" x14ac:dyDescent="0.25">
      <c r="A2770" s="1" t="s">
        <v>392</v>
      </c>
      <c r="B2770" s="58" t="s">
        <v>393</v>
      </c>
      <c r="C2770" s="59">
        <v>44110</v>
      </c>
      <c r="DO2770" s="15">
        <v>0.32405551313471237</v>
      </c>
      <c r="DP2770" s="15">
        <v>0.34569693914099731</v>
      </c>
      <c r="DQ2770" s="15">
        <v>0.33652427129290358</v>
      </c>
    </row>
    <row r="2771" spans="1:121" x14ac:dyDescent="0.25">
      <c r="A2771" s="1" t="s">
        <v>392</v>
      </c>
      <c r="B2771" s="58" t="s">
        <v>393</v>
      </c>
      <c r="C2771" s="59">
        <v>44111</v>
      </c>
      <c r="DO2771" s="15">
        <v>0.32242394006315878</v>
      </c>
      <c r="DP2771" s="15">
        <v>0.34337272051266077</v>
      </c>
      <c r="DQ2771" s="15">
        <v>0.33580211620429223</v>
      </c>
    </row>
    <row r="2772" spans="1:121" x14ac:dyDescent="0.25">
      <c r="A2772" s="1" t="s">
        <v>392</v>
      </c>
      <c r="B2772" s="58" t="s">
        <v>393</v>
      </c>
      <c r="C2772" s="59">
        <v>44112</v>
      </c>
      <c r="DO2772" s="15">
        <v>0.36873551417110173</v>
      </c>
      <c r="DP2772" s="15">
        <v>0.36465767005637406</v>
      </c>
      <c r="DQ2772" s="15">
        <v>0.34085720182457191</v>
      </c>
    </row>
    <row r="2773" spans="1:121" x14ac:dyDescent="0.25">
      <c r="A2773" s="1" t="s">
        <v>392</v>
      </c>
      <c r="B2773" s="58" t="s">
        <v>393</v>
      </c>
      <c r="C2773" s="59">
        <v>44113</v>
      </c>
      <c r="DO2773" s="15">
        <v>0.35844405325822559</v>
      </c>
      <c r="DP2773" s="15">
        <v>0.36111017846575516</v>
      </c>
      <c r="DQ2773" s="15">
        <v>0.33953325082878433</v>
      </c>
    </row>
    <row r="2774" spans="1:121" x14ac:dyDescent="0.25">
      <c r="A2774" s="1" t="s">
        <v>392</v>
      </c>
      <c r="B2774" s="58" t="s">
        <v>393</v>
      </c>
      <c r="C2774" s="59">
        <v>44114</v>
      </c>
      <c r="DO2774" s="15">
        <v>0.35103922162579027</v>
      </c>
      <c r="DP2774" s="15">
        <v>0.35939759631855983</v>
      </c>
      <c r="DQ2774" s="15">
        <v>0.34013504673596051</v>
      </c>
    </row>
    <row r="2775" spans="1:121" x14ac:dyDescent="0.25">
      <c r="A2775" s="1" t="s">
        <v>392</v>
      </c>
      <c r="B2775" s="58" t="s">
        <v>393</v>
      </c>
      <c r="C2775" s="59">
        <v>44115</v>
      </c>
      <c r="DO2775" s="15">
        <v>0.34501495182313097</v>
      </c>
      <c r="DP2775" s="15">
        <v>0.35768501417136456</v>
      </c>
      <c r="DQ2775" s="15">
        <v>0.34037576509883094</v>
      </c>
    </row>
    <row r="2776" spans="1:121" x14ac:dyDescent="0.25">
      <c r="A2776" s="1" t="s">
        <v>392</v>
      </c>
      <c r="B2776" s="58" t="s">
        <v>393</v>
      </c>
      <c r="C2776" s="59">
        <v>44116</v>
      </c>
      <c r="DO2776" s="15">
        <v>0.34099877195469147</v>
      </c>
      <c r="DP2776" s="15">
        <v>0.35621708661662566</v>
      </c>
      <c r="DQ2776" s="15">
        <v>0.33989432837309003</v>
      </c>
    </row>
    <row r="2777" spans="1:121" x14ac:dyDescent="0.25">
      <c r="A2777" s="1" t="s">
        <v>392</v>
      </c>
      <c r="B2777" s="58" t="s">
        <v>393</v>
      </c>
      <c r="C2777" s="59">
        <v>44117</v>
      </c>
      <c r="DO2777" s="15">
        <v>0.33735910894891813</v>
      </c>
      <c r="DP2777" s="15">
        <v>0.35462683176565857</v>
      </c>
      <c r="DQ2777" s="15">
        <v>0.34025540591739578</v>
      </c>
    </row>
    <row r="2778" spans="1:121" x14ac:dyDescent="0.25">
      <c r="A2778" s="1" t="s">
        <v>392</v>
      </c>
      <c r="B2778" s="58" t="s">
        <v>393</v>
      </c>
      <c r="C2778" s="59">
        <v>44118</v>
      </c>
      <c r="DO2778" s="15">
        <v>0.33183686162981391</v>
      </c>
      <c r="DP2778" s="15">
        <v>0.35169097665618088</v>
      </c>
      <c r="DQ2778" s="15">
        <v>0.34061648346170142</v>
      </c>
    </row>
    <row r="2779" spans="1:121" x14ac:dyDescent="0.25">
      <c r="A2779" s="1" t="s">
        <v>392</v>
      </c>
      <c r="B2779" s="58" t="s">
        <v>393</v>
      </c>
      <c r="C2779" s="59">
        <v>44119</v>
      </c>
      <c r="DO2779" s="15">
        <v>0.32869922110759553</v>
      </c>
      <c r="DP2779" s="15">
        <v>0.348632794250475</v>
      </c>
      <c r="DQ2779" s="15">
        <v>0.33929253246591384</v>
      </c>
    </row>
    <row r="2780" spans="1:121" x14ac:dyDescent="0.25">
      <c r="A2780" s="1" t="s">
        <v>392</v>
      </c>
      <c r="B2780" s="58" t="s">
        <v>393</v>
      </c>
      <c r="C2780" s="59">
        <v>44120</v>
      </c>
      <c r="DO2780" s="15">
        <v>0.32681663679426448</v>
      </c>
      <c r="DP2780" s="15">
        <v>0.3464309029183667</v>
      </c>
      <c r="DQ2780" s="15">
        <v>0.33832965901443202</v>
      </c>
    </row>
    <row r="2781" spans="1:121" x14ac:dyDescent="0.25">
      <c r="A2781" s="1" t="s">
        <v>392</v>
      </c>
      <c r="B2781" s="58" t="s">
        <v>393</v>
      </c>
      <c r="C2781" s="59">
        <v>44121</v>
      </c>
      <c r="DO2781" s="15">
        <v>0.32468304123915603</v>
      </c>
      <c r="DP2781" s="15">
        <v>0.34496297536362786</v>
      </c>
      <c r="DQ2781" s="15">
        <v>0.33760750392582067</v>
      </c>
    </row>
    <row r="2782" spans="1:121" x14ac:dyDescent="0.25">
      <c r="A2782" s="1" t="s">
        <v>392</v>
      </c>
      <c r="B2782" s="58" t="s">
        <v>393</v>
      </c>
      <c r="C2782" s="59">
        <v>44122</v>
      </c>
      <c r="DO2782" s="15">
        <v>0.32355349065115735</v>
      </c>
      <c r="DP2782" s="15">
        <v>0.34373970240134549</v>
      </c>
      <c r="DQ2782" s="15">
        <v>0.33652427129290363</v>
      </c>
    </row>
    <row r="2783" spans="1:121" x14ac:dyDescent="0.25">
      <c r="A2783" s="1" t="s">
        <v>392</v>
      </c>
      <c r="B2783" s="58" t="s">
        <v>393</v>
      </c>
      <c r="C2783" s="59">
        <v>44123</v>
      </c>
      <c r="DO2783" s="15">
        <v>0.32167090633782641</v>
      </c>
      <c r="DP2783" s="15">
        <v>0.34312806592020434</v>
      </c>
      <c r="DQ2783" s="15">
        <v>0.33616319374859793</v>
      </c>
    </row>
    <row r="2784" spans="1:121" x14ac:dyDescent="0.25">
      <c r="A2784" s="1" t="s">
        <v>392</v>
      </c>
      <c r="B2784" s="58" t="s">
        <v>393</v>
      </c>
      <c r="C2784" s="59">
        <v>44124</v>
      </c>
      <c r="DO2784" s="15">
        <v>0.31828225457383053</v>
      </c>
      <c r="DP2784" s="15">
        <v>0.34055919269941132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44125</v>
      </c>
      <c r="DO2785" s="15">
        <v>0.31589764777694462</v>
      </c>
      <c r="DP2785" s="15">
        <v>0.33958057432958549</v>
      </c>
      <c r="DQ2785" s="15">
        <v>0.33616319374859788</v>
      </c>
    </row>
    <row r="2786" spans="1:121" x14ac:dyDescent="0.25">
      <c r="A2786" s="1" t="s">
        <v>392</v>
      </c>
      <c r="B2786" s="58" t="s">
        <v>393</v>
      </c>
      <c r="C2786" s="59">
        <v>44126</v>
      </c>
      <c r="DO2786" s="15">
        <v>0.35492989587334101</v>
      </c>
      <c r="DP2786" s="15">
        <v>0.35462683176565862</v>
      </c>
      <c r="DQ2786" s="15">
        <v>0.33592247538572745</v>
      </c>
    </row>
    <row r="2787" spans="1:121" x14ac:dyDescent="0.25">
      <c r="A2787" s="1" t="s">
        <v>392</v>
      </c>
      <c r="B2787" s="58" t="s">
        <v>393</v>
      </c>
      <c r="C2787" s="59">
        <v>44127</v>
      </c>
      <c r="DO2787" s="15">
        <v>0.34476394058135351</v>
      </c>
      <c r="DP2787" s="15">
        <v>0.35328123150714796</v>
      </c>
      <c r="DQ2787" s="15">
        <v>0.33664463047433885</v>
      </c>
    </row>
    <row r="2788" spans="1:121" x14ac:dyDescent="0.25">
      <c r="A2788" s="1" t="s">
        <v>392</v>
      </c>
      <c r="B2788" s="58" t="s">
        <v>393</v>
      </c>
      <c r="C2788" s="59">
        <v>44128</v>
      </c>
      <c r="DO2788" s="15">
        <v>0.33798663705336185</v>
      </c>
      <c r="DP2788" s="15">
        <v>0.35156864935995269</v>
      </c>
      <c r="DQ2788" s="15">
        <v>0.33700570801864449</v>
      </c>
    </row>
    <row r="2789" spans="1:121" x14ac:dyDescent="0.25">
      <c r="A2789" s="1" t="s">
        <v>392</v>
      </c>
      <c r="B2789" s="58" t="s">
        <v>393</v>
      </c>
      <c r="C2789" s="59">
        <v>44129</v>
      </c>
      <c r="DO2789" s="15">
        <v>0.33271540097603497</v>
      </c>
      <c r="DP2789" s="15">
        <v>0.35034537639767027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44130</v>
      </c>
      <c r="DO2790" s="15">
        <v>0.33196236725070261</v>
      </c>
      <c r="DP2790" s="15">
        <v>0.34802115776933379</v>
      </c>
      <c r="DQ2790" s="15">
        <v>0.33652427129290363</v>
      </c>
    </row>
    <row r="2791" spans="1:121" x14ac:dyDescent="0.25">
      <c r="A2791" s="1" t="s">
        <v>392</v>
      </c>
      <c r="B2791" s="58" t="s">
        <v>393</v>
      </c>
      <c r="C2791" s="59">
        <v>44131</v>
      </c>
      <c r="DO2791" s="15">
        <v>0.33773562581158439</v>
      </c>
      <c r="DP2791" s="15">
        <v>0.34594159373345379</v>
      </c>
      <c r="DQ2791" s="15">
        <v>0.33580211620429223</v>
      </c>
    </row>
    <row r="2792" spans="1:121" x14ac:dyDescent="0.25">
      <c r="A2792" s="1" t="s">
        <v>392</v>
      </c>
      <c r="B2792" s="58" t="s">
        <v>393</v>
      </c>
      <c r="C2792" s="59">
        <v>44132</v>
      </c>
      <c r="DO2792" s="15">
        <v>0.33497450215203223</v>
      </c>
      <c r="DP2792" s="15">
        <v>0.34618624832591033</v>
      </c>
      <c r="DQ2792" s="15">
        <v>0.33447816520850471</v>
      </c>
    </row>
    <row r="2793" spans="1:121" x14ac:dyDescent="0.25">
      <c r="A2793" s="1" t="s">
        <v>392</v>
      </c>
      <c r="B2793" s="58" t="s">
        <v>393</v>
      </c>
      <c r="C2793" s="59">
        <v>44133</v>
      </c>
      <c r="DO2793" s="15">
        <v>0.33233888411336882</v>
      </c>
      <c r="DP2793" s="15">
        <v>0.34569693914099731</v>
      </c>
      <c r="DQ2793" s="15">
        <v>0.33363565093845804</v>
      </c>
    </row>
    <row r="2794" spans="1:121" x14ac:dyDescent="0.25">
      <c r="A2794" s="1" t="s">
        <v>392</v>
      </c>
      <c r="B2794" s="58" t="s">
        <v>393</v>
      </c>
      <c r="C2794" s="59">
        <v>44134</v>
      </c>
      <c r="DO2794" s="15">
        <v>0.33045629980003777</v>
      </c>
      <c r="DP2794" s="15">
        <v>0.34532995725231264</v>
      </c>
      <c r="DQ2794" s="15">
        <v>0.3332745733941524</v>
      </c>
    </row>
    <row r="2795" spans="1:121" x14ac:dyDescent="0.25">
      <c r="A2795" s="1" t="s">
        <v>392</v>
      </c>
      <c r="B2795" s="58" t="s">
        <v>393</v>
      </c>
      <c r="C2795" s="59">
        <v>44135</v>
      </c>
      <c r="DO2795" s="15">
        <v>0.32731865927781945</v>
      </c>
      <c r="DP2795" s="15">
        <v>0.34520762995608434</v>
      </c>
      <c r="DQ2795" s="15">
        <v>0.33327457339415234</v>
      </c>
    </row>
    <row r="2796" spans="1:121" x14ac:dyDescent="0.25">
      <c r="A2796" s="1" t="s">
        <v>392</v>
      </c>
      <c r="B2796" s="58" t="s">
        <v>393</v>
      </c>
      <c r="C2796" s="59">
        <v>44136</v>
      </c>
      <c r="DO2796" s="15">
        <v>0.3235534906511574</v>
      </c>
      <c r="DP2796" s="15">
        <v>0.3442290115862584</v>
      </c>
      <c r="DQ2796" s="15">
        <v>0.33435780602706944</v>
      </c>
    </row>
    <row r="2797" spans="1:121" x14ac:dyDescent="0.25">
      <c r="A2797" s="1" t="s">
        <v>392</v>
      </c>
      <c r="B2797" s="58" t="s">
        <v>393</v>
      </c>
      <c r="C2797" s="59">
        <v>44137</v>
      </c>
      <c r="DO2797" s="15">
        <v>0.35756551391200442</v>
      </c>
      <c r="DP2797" s="15">
        <v>0.35499381365434335</v>
      </c>
      <c r="DQ2797" s="15">
        <v>0.33267277748697621</v>
      </c>
    </row>
    <row r="2798" spans="1:121" x14ac:dyDescent="0.25">
      <c r="A2798" s="1" t="s">
        <v>392</v>
      </c>
      <c r="B2798" s="58" t="s">
        <v>393</v>
      </c>
      <c r="C2798" s="59">
        <v>44138</v>
      </c>
      <c r="DO2798" s="15">
        <v>0.35241978345556629</v>
      </c>
      <c r="DP2798" s="15">
        <v>0.352791922322235</v>
      </c>
      <c r="DQ2798" s="15">
        <v>0.33231169994267051</v>
      </c>
    </row>
    <row r="2799" spans="1:121" x14ac:dyDescent="0.25">
      <c r="A2799" s="1" t="s">
        <v>392</v>
      </c>
      <c r="B2799" s="58" t="s">
        <v>393</v>
      </c>
      <c r="C2799" s="59">
        <v>44139</v>
      </c>
      <c r="DO2799" s="15">
        <v>0.34677203051557326</v>
      </c>
      <c r="DP2799" s="15">
        <v>0.35328123150714796</v>
      </c>
      <c r="DQ2799" s="15">
        <v>0.33195062239836487</v>
      </c>
    </row>
    <row r="2800" spans="1:121" x14ac:dyDescent="0.25">
      <c r="A2800" s="1" t="s">
        <v>392</v>
      </c>
      <c r="B2800" s="58" t="s">
        <v>393</v>
      </c>
      <c r="C2800" s="59">
        <v>44140</v>
      </c>
      <c r="DO2800" s="15">
        <v>0.33974371574580414</v>
      </c>
      <c r="DP2800" s="15">
        <v>0.35364821339583274</v>
      </c>
      <c r="DQ2800" s="15">
        <v>0.33291349584984675</v>
      </c>
    </row>
    <row r="2801" spans="1:121" x14ac:dyDescent="0.25">
      <c r="A2801" s="1" t="s">
        <v>392</v>
      </c>
      <c r="B2801" s="58" t="s">
        <v>393</v>
      </c>
      <c r="C2801" s="59">
        <v>44141</v>
      </c>
      <c r="DO2801" s="15">
        <v>0.33359394032225614</v>
      </c>
      <c r="DP2801" s="15">
        <v>0.35059003099012676</v>
      </c>
      <c r="DQ2801" s="15">
        <v>0.3321913407612353</v>
      </c>
    </row>
    <row r="2802" spans="1:121" x14ac:dyDescent="0.25">
      <c r="A2802" s="1" t="s">
        <v>392</v>
      </c>
      <c r="B2802" s="58" t="s">
        <v>393</v>
      </c>
      <c r="C2802" s="59">
        <v>44142</v>
      </c>
      <c r="DO2802" s="15">
        <v>0.34514045744401972</v>
      </c>
      <c r="DP2802" s="15">
        <v>0.34777650317687736</v>
      </c>
      <c r="DQ2802" s="15">
        <v>0.33219134076123535</v>
      </c>
    </row>
    <row r="2803" spans="1:121" x14ac:dyDescent="0.25">
      <c r="A2803" s="1" t="s">
        <v>392</v>
      </c>
      <c r="B2803" s="58" t="s">
        <v>393</v>
      </c>
      <c r="C2803" s="59">
        <v>44143</v>
      </c>
      <c r="DO2803" s="15">
        <v>0.38530225612841468</v>
      </c>
      <c r="DP2803" s="15">
        <v>0.3921813117077273</v>
      </c>
      <c r="DQ2803" s="15">
        <v>0.38322363368977291</v>
      </c>
    </row>
    <row r="2804" spans="1:121" x14ac:dyDescent="0.25">
      <c r="A2804" s="1" t="s">
        <v>392</v>
      </c>
      <c r="B2804" s="58" t="s">
        <v>393</v>
      </c>
      <c r="C2804" s="59">
        <v>44144</v>
      </c>
      <c r="DO2804" s="15">
        <v>0.37438326711109488</v>
      </c>
      <c r="DP2804" s="15">
        <v>0.38630960148877191</v>
      </c>
      <c r="DQ2804" s="15">
        <v>0.37239130736060216</v>
      </c>
    </row>
    <row r="2805" spans="1:121" x14ac:dyDescent="0.25">
      <c r="A2805" s="1" t="s">
        <v>392</v>
      </c>
      <c r="B2805" s="58" t="s">
        <v>393</v>
      </c>
      <c r="C2805" s="59">
        <v>44145</v>
      </c>
      <c r="DO2805" s="15">
        <v>0.3671039410995483</v>
      </c>
      <c r="DP2805" s="15">
        <v>0.38325141908306604</v>
      </c>
      <c r="DQ2805" s="15">
        <v>0.36986376455046238</v>
      </c>
    </row>
    <row r="2806" spans="1:121" x14ac:dyDescent="0.25">
      <c r="A2806" s="1" t="s">
        <v>392</v>
      </c>
      <c r="B2806" s="58" t="s">
        <v>393</v>
      </c>
      <c r="C2806" s="59">
        <v>44146</v>
      </c>
      <c r="DO2806" s="15">
        <v>0.36133068253866646</v>
      </c>
      <c r="DP2806" s="15">
        <v>0.38117185504718598</v>
      </c>
      <c r="DQ2806" s="15">
        <v>0.3681787360103691</v>
      </c>
    </row>
    <row r="2807" spans="1:121" x14ac:dyDescent="0.25">
      <c r="A2807" s="1" t="s">
        <v>392</v>
      </c>
      <c r="B2807" s="58" t="s">
        <v>393</v>
      </c>
      <c r="C2807" s="59">
        <v>44147</v>
      </c>
      <c r="DO2807" s="15">
        <v>0.3566869745657833</v>
      </c>
      <c r="DP2807" s="15">
        <v>0.37884763641884944</v>
      </c>
      <c r="DQ2807" s="15">
        <v>0.36757694010319297</v>
      </c>
    </row>
    <row r="2808" spans="1:121" x14ac:dyDescent="0.25">
      <c r="A2808" s="1" t="s">
        <v>392</v>
      </c>
      <c r="B2808" s="58" t="s">
        <v>393</v>
      </c>
      <c r="C2808" s="59">
        <v>44148</v>
      </c>
      <c r="DO2808" s="15">
        <v>0.35304731156001001</v>
      </c>
      <c r="DP2808" s="15">
        <v>0.37799134534525181</v>
      </c>
      <c r="DQ2808" s="15">
        <v>0.36613262992597023</v>
      </c>
    </row>
    <row r="2809" spans="1:121" x14ac:dyDescent="0.25">
      <c r="A2809" s="1" t="s">
        <v>392</v>
      </c>
      <c r="B2809" s="58" t="s">
        <v>393</v>
      </c>
      <c r="C2809" s="59">
        <v>44149</v>
      </c>
      <c r="DO2809" s="15">
        <v>0.34739955862001692</v>
      </c>
      <c r="DP2809" s="15">
        <v>0.37603410860560005</v>
      </c>
      <c r="DQ2809" s="15">
        <v>0.36541047483735883</v>
      </c>
    </row>
    <row r="2810" spans="1:121" x14ac:dyDescent="0.25">
      <c r="A2810" s="1" t="s">
        <v>392</v>
      </c>
      <c r="B2810" s="58" t="s">
        <v>393</v>
      </c>
      <c r="C2810" s="59">
        <v>44150</v>
      </c>
      <c r="DO2810" s="15">
        <v>0.34325787313068867</v>
      </c>
      <c r="DP2810" s="15">
        <v>0.3732205807923506</v>
      </c>
      <c r="DQ2810" s="15">
        <v>0.36480867893018276</v>
      </c>
    </row>
    <row r="2811" spans="1:121" x14ac:dyDescent="0.25">
      <c r="A2811" s="1" t="s">
        <v>392</v>
      </c>
      <c r="B2811" s="58" t="s">
        <v>393</v>
      </c>
      <c r="C2811" s="59">
        <v>44151</v>
      </c>
      <c r="DO2811" s="15">
        <v>0.33773562581158434</v>
      </c>
      <c r="DP2811" s="15">
        <v>0.37004007109041637</v>
      </c>
      <c r="DQ2811" s="15">
        <v>0.3632440095715247</v>
      </c>
    </row>
    <row r="2812" spans="1:121" x14ac:dyDescent="0.25">
      <c r="A2812" s="1" t="s">
        <v>392</v>
      </c>
      <c r="B2812" s="58" t="s">
        <v>393</v>
      </c>
      <c r="C2812" s="59">
        <v>44152</v>
      </c>
      <c r="DO2812" s="15">
        <v>0.3335939403222562</v>
      </c>
      <c r="DP2812" s="15">
        <v>0.36624792490734115</v>
      </c>
      <c r="DQ2812" s="15">
        <v>0.3621607769386076</v>
      </c>
    </row>
    <row r="2813" spans="1:121" x14ac:dyDescent="0.25">
      <c r="A2813" s="1" t="s">
        <v>392</v>
      </c>
      <c r="B2813" s="58" t="s">
        <v>393</v>
      </c>
      <c r="C2813" s="59">
        <v>44153</v>
      </c>
      <c r="DO2813" s="15">
        <v>0.35041169352134655</v>
      </c>
      <c r="DP2813" s="15">
        <v>0.36734887057339516</v>
      </c>
      <c r="DQ2813" s="15">
        <v>0.36023503003564394</v>
      </c>
    </row>
    <row r="2814" spans="1:121" x14ac:dyDescent="0.25">
      <c r="A2814" s="1" t="s">
        <v>392</v>
      </c>
      <c r="B2814" s="58" t="s">
        <v>393</v>
      </c>
      <c r="C2814" s="59">
        <v>44154</v>
      </c>
      <c r="DO2814" s="15">
        <v>0.34576798554846339</v>
      </c>
      <c r="DP2814" s="15">
        <v>0.36441301546391747</v>
      </c>
      <c r="DQ2814" s="15">
        <v>0.35782784640693932</v>
      </c>
    </row>
    <row r="2815" spans="1:121" x14ac:dyDescent="0.25">
      <c r="A2815" s="1" t="s">
        <v>392</v>
      </c>
      <c r="B2815" s="58" t="s">
        <v>393</v>
      </c>
      <c r="C2815" s="59">
        <v>44041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44042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44043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44044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44045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44046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44047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44048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44049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44050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44051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44052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44053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44054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44055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44056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44057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44058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44059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44060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44061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44062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44063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44064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44065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44066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44067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44068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44069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44070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44071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44072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44073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44074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44075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44076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44077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44078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44079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44080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44081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44082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44083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44084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44085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44086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44087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44088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44089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44090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44091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44092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44093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44094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44095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44096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44097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44098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44099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44100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44101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44102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44103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44104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44105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44106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44107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44108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44109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44110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44111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44112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44113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44114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44115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44116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44117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44118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44119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44120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44121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44122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44123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44124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44125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44126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44127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44128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44129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44130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44131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44132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44133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44134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44135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44136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44137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44138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44139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44140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44141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44142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44143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44144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44145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44146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44147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44148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44149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44150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44151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44152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44153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44154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44041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44042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44043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44044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44045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44046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44047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44048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44049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44050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44051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44052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44053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44054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44055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44056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44057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44058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44059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44060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44061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44062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44063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44064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44065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44066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44067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44068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44069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44070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44071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44072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44073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44074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44075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44076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44077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44078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44079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44080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44081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44082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44083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44084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44085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44086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44087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44088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44089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44090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44091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44092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44093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44094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44095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44096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44097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44098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44099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44100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44101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44102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44103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44104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44105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44106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44107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44108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44109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44110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44111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44112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44113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44114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44115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44116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44117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44118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44119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44120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44121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44122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44123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44124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44125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44126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44127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44128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44129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44130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44131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44132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44133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44134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44135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44136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44137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44138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44139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44140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44141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44142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44143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44144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44145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44146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44147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44148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44149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44150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44151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44152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44153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44154</v>
      </c>
      <c r="DO3042" s="15"/>
      <c r="DP3042" s="15"/>
      <c r="DQ3042" s="15"/>
    </row>
    <row r="3043" spans="1:121" x14ac:dyDescent="0.25">
      <c r="B3043" s="60" t="s">
        <v>393</v>
      </c>
      <c r="C3043" s="59">
        <v>44041</v>
      </c>
      <c r="DO3043" s="15"/>
      <c r="DP3043" s="15"/>
      <c r="DQ3043" s="15"/>
    </row>
    <row r="3044" spans="1:121" x14ac:dyDescent="0.25">
      <c r="B3044" s="60" t="s">
        <v>393</v>
      </c>
      <c r="C3044" s="59">
        <v>44042</v>
      </c>
      <c r="DO3044" s="15"/>
      <c r="DP3044" s="15"/>
      <c r="DQ3044" s="15"/>
    </row>
    <row r="3045" spans="1:121" x14ac:dyDescent="0.25">
      <c r="B3045" s="60" t="s">
        <v>393</v>
      </c>
      <c r="C3045" s="59">
        <v>44043</v>
      </c>
      <c r="DO3045" s="15"/>
      <c r="DP3045" s="15"/>
      <c r="DQ3045" s="15"/>
    </row>
    <row r="3046" spans="1:121" x14ac:dyDescent="0.25">
      <c r="B3046" s="60" t="s">
        <v>393</v>
      </c>
      <c r="C3046" s="59">
        <v>44044</v>
      </c>
      <c r="DO3046" s="15"/>
      <c r="DP3046" s="15"/>
      <c r="DQ3046" s="15"/>
    </row>
    <row r="3047" spans="1:121" x14ac:dyDescent="0.25">
      <c r="B3047" s="60" t="s">
        <v>393</v>
      </c>
      <c r="C3047" s="59">
        <v>44045</v>
      </c>
      <c r="DO3047" s="15"/>
      <c r="DP3047" s="15"/>
      <c r="DQ3047" s="15"/>
    </row>
    <row r="3048" spans="1:121" x14ac:dyDescent="0.25">
      <c r="B3048" s="60" t="s">
        <v>393</v>
      </c>
      <c r="C3048" s="59">
        <v>44046</v>
      </c>
      <c r="DO3048" s="15"/>
      <c r="DP3048" s="15"/>
      <c r="DQ3048" s="15"/>
    </row>
    <row r="3049" spans="1:121" x14ac:dyDescent="0.25">
      <c r="B3049" s="60" t="s">
        <v>393</v>
      </c>
      <c r="C3049" s="59">
        <v>44047</v>
      </c>
      <c r="DO3049" s="15"/>
      <c r="DP3049" s="15"/>
      <c r="DQ3049" s="15"/>
    </row>
    <row r="3050" spans="1:121" x14ac:dyDescent="0.25">
      <c r="B3050" s="60" t="s">
        <v>393</v>
      </c>
      <c r="C3050" s="59">
        <v>44048</v>
      </c>
      <c r="DO3050" s="15"/>
      <c r="DP3050" s="15"/>
      <c r="DQ3050" s="15"/>
    </row>
    <row r="3051" spans="1:121" x14ac:dyDescent="0.25">
      <c r="B3051" s="60" t="s">
        <v>393</v>
      </c>
      <c r="C3051" s="59">
        <v>44049</v>
      </c>
      <c r="DO3051" s="15"/>
      <c r="DP3051" s="15"/>
      <c r="DQ3051" s="15"/>
    </row>
    <row r="3052" spans="1:121" x14ac:dyDescent="0.25">
      <c r="B3052" s="60" t="s">
        <v>393</v>
      </c>
      <c r="C3052" s="59">
        <v>44050</v>
      </c>
      <c r="DO3052" s="15"/>
      <c r="DP3052" s="15"/>
      <c r="DQ3052" s="15"/>
    </row>
    <row r="3053" spans="1:121" x14ac:dyDescent="0.25">
      <c r="B3053" s="60" t="s">
        <v>393</v>
      </c>
      <c r="C3053" s="59">
        <v>44051</v>
      </c>
      <c r="DO3053" s="15"/>
      <c r="DP3053" s="15"/>
      <c r="DQ3053" s="15"/>
    </row>
    <row r="3054" spans="1:121" x14ac:dyDescent="0.25">
      <c r="B3054" s="60" t="s">
        <v>393</v>
      </c>
      <c r="C3054" s="59">
        <v>44052</v>
      </c>
      <c r="DO3054" s="15"/>
      <c r="DP3054" s="15"/>
      <c r="DQ3054" s="15"/>
    </row>
    <row r="3055" spans="1:121" x14ac:dyDescent="0.25">
      <c r="B3055" s="60" t="s">
        <v>393</v>
      </c>
      <c r="C3055" s="59">
        <v>44053</v>
      </c>
      <c r="DO3055" s="15"/>
      <c r="DP3055" s="15"/>
      <c r="DQ3055" s="15"/>
    </row>
    <row r="3056" spans="1:121" x14ac:dyDescent="0.25">
      <c r="B3056" s="60" t="s">
        <v>393</v>
      </c>
      <c r="C3056" s="59">
        <v>44054</v>
      </c>
      <c r="DO3056" s="15"/>
      <c r="DP3056" s="15"/>
      <c r="DQ3056" s="15"/>
    </row>
    <row r="3057" spans="2:121" x14ac:dyDescent="0.25">
      <c r="B3057" s="60" t="s">
        <v>393</v>
      </c>
      <c r="C3057" s="59">
        <v>44055</v>
      </c>
      <c r="DO3057" s="15"/>
      <c r="DP3057" s="15"/>
      <c r="DQ3057" s="15"/>
    </row>
    <row r="3058" spans="2:121" x14ac:dyDescent="0.25">
      <c r="B3058" s="60" t="s">
        <v>393</v>
      </c>
      <c r="C3058" s="59">
        <v>44056</v>
      </c>
      <c r="DO3058" s="15"/>
      <c r="DP3058" s="15"/>
      <c r="DQ3058" s="15"/>
    </row>
    <row r="3059" spans="2:121" x14ac:dyDescent="0.25">
      <c r="B3059" s="60" t="s">
        <v>393</v>
      </c>
      <c r="C3059" s="59">
        <v>44057</v>
      </c>
      <c r="DO3059" s="15"/>
      <c r="DP3059" s="15"/>
      <c r="DQ3059" s="15"/>
    </row>
    <row r="3060" spans="2:121" x14ac:dyDescent="0.25">
      <c r="B3060" s="60" t="s">
        <v>393</v>
      </c>
      <c r="C3060" s="59">
        <v>44058</v>
      </c>
      <c r="DO3060" s="15"/>
      <c r="DP3060" s="15"/>
      <c r="DQ3060" s="15"/>
    </row>
    <row r="3061" spans="2:121" x14ac:dyDescent="0.25">
      <c r="B3061" s="60" t="s">
        <v>393</v>
      </c>
      <c r="C3061" s="59">
        <v>44059</v>
      </c>
      <c r="DO3061" s="15"/>
      <c r="DP3061" s="15"/>
      <c r="DQ3061" s="15"/>
    </row>
    <row r="3062" spans="2:121" x14ac:dyDescent="0.25">
      <c r="B3062" s="60" t="s">
        <v>393</v>
      </c>
      <c r="C3062" s="59">
        <v>44060</v>
      </c>
      <c r="DO3062" s="15"/>
      <c r="DP3062" s="15"/>
      <c r="DQ3062" s="15"/>
    </row>
    <row r="3063" spans="2:121" x14ac:dyDescent="0.25">
      <c r="B3063" s="60" t="s">
        <v>393</v>
      </c>
      <c r="C3063" s="59">
        <v>44061</v>
      </c>
      <c r="DO3063" s="15"/>
      <c r="DP3063" s="15"/>
      <c r="DQ3063" s="15"/>
    </row>
    <row r="3064" spans="2:121" x14ac:dyDescent="0.25">
      <c r="B3064" s="60" t="s">
        <v>393</v>
      </c>
      <c r="C3064" s="59">
        <v>44062</v>
      </c>
      <c r="DO3064" s="15"/>
      <c r="DP3064" s="15"/>
      <c r="DQ3064" s="15"/>
    </row>
    <row r="3065" spans="2:121" x14ac:dyDescent="0.25">
      <c r="B3065" s="60" t="s">
        <v>393</v>
      </c>
      <c r="C3065" s="59">
        <v>44063</v>
      </c>
      <c r="DO3065" s="15"/>
      <c r="DP3065" s="15"/>
      <c r="DQ3065" s="15"/>
    </row>
    <row r="3066" spans="2:121" x14ac:dyDescent="0.25">
      <c r="B3066" s="60" t="s">
        <v>393</v>
      </c>
      <c r="C3066" s="59">
        <v>44064</v>
      </c>
      <c r="DO3066" s="15"/>
      <c r="DP3066" s="15"/>
      <c r="DQ3066" s="15"/>
    </row>
    <row r="3067" spans="2:121" x14ac:dyDescent="0.25">
      <c r="B3067" s="60" t="s">
        <v>393</v>
      </c>
      <c r="C3067" s="59">
        <v>44065</v>
      </c>
      <c r="DO3067" s="15"/>
      <c r="DP3067" s="15"/>
      <c r="DQ3067" s="15"/>
    </row>
    <row r="3068" spans="2:121" x14ac:dyDescent="0.25">
      <c r="B3068" s="60" t="s">
        <v>393</v>
      </c>
      <c r="C3068" s="59">
        <v>44066</v>
      </c>
      <c r="DO3068" s="15"/>
      <c r="DP3068" s="15"/>
      <c r="DQ3068" s="15"/>
    </row>
    <row r="3069" spans="2:121" x14ac:dyDescent="0.25">
      <c r="B3069" s="60" t="s">
        <v>393</v>
      </c>
      <c r="C3069" s="59">
        <v>44067</v>
      </c>
      <c r="DO3069" s="15"/>
      <c r="DP3069" s="15"/>
      <c r="DQ3069" s="15"/>
    </row>
    <row r="3070" spans="2:121" x14ac:dyDescent="0.25">
      <c r="B3070" s="60" t="s">
        <v>393</v>
      </c>
      <c r="C3070" s="59">
        <v>44068</v>
      </c>
      <c r="DO3070" s="15"/>
      <c r="DP3070" s="15"/>
      <c r="DQ3070" s="15"/>
    </row>
    <row r="3071" spans="2:121" x14ac:dyDescent="0.25">
      <c r="B3071" s="60" t="s">
        <v>393</v>
      </c>
      <c r="C3071" s="59">
        <v>44069</v>
      </c>
      <c r="DO3071" s="15"/>
      <c r="DP3071" s="15"/>
      <c r="DQ3071" s="15"/>
    </row>
    <row r="3072" spans="2:121" x14ac:dyDescent="0.25">
      <c r="B3072" s="60" t="s">
        <v>393</v>
      </c>
      <c r="C3072" s="59">
        <v>44070</v>
      </c>
      <c r="DO3072" s="15"/>
      <c r="DP3072" s="15"/>
      <c r="DQ3072" s="15"/>
    </row>
    <row r="3073" spans="2:121" x14ac:dyDescent="0.25">
      <c r="B3073" s="60" t="s">
        <v>393</v>
      </c>
      <c r="C3073" s="59">
        <v>44071</v>
      </c>
      <c r="DO3073" s="15"/>
      <c r="DP3073" s="15"/>
      <c r="DQ3073" s="15"/>
    </row>
    <row r="3074" spans="2:121" x14ac:dyDescent="0.25">
      <c r="B3074" s="60" t="s">
        <v>393</v>
      </c>
      <c r="C3074" s="59">
        <v>44072</v>
      </c>
      <c r="DO3074" s="15"/>
      <c r="DP3074" s="15"/>
      <c r="DQ3074" s="15"/>
    </row>
    <row r="3075" spans="2:121" x14ac:dyDescent="0.25">
      <c r="B3075" s="60" t="s">
        <v>393</v>
      </c>
      <c r="C3075" s="59">
        <v>44073</v>
      </c>
      <c r="DO3075" s="15"/>
      <c r="DP3075" s="15"/>
      <c r="DQ3075" s="15"/>
    </row>
    <row r="3076" spans="2:121" x14ac:dyDescent="0.25">
      <c r="B3076" s="60" t="s">
        <v>393</v>
      </c>
      <c r="C3076" s="59">
        <v>44074</v>
      </c>
      <c r="DO3076" s="15"/>
      <c r="DP3076" s="15"/>
      <c r="DQ3076" s="15"/>
    </row>
    <row r="3077" spans="2:121" x14ac:dyDescent="0.25">
      <c r="B3077" s="60" t="s">
        <v>393</v>
      </c>
      <c r="C3077" s="59">
        <v>44075</v>
      </c>
      <c r="DO3077" s="15"/>
      <c r="DP3077" s="15"/>
      <c r="DQ3077" s="15"/>
    </row>
    <row r="3078" spans="2:121" x14ac:dyDescent="0.25">
      <c r="B3078" s="60" t="s">
        <v>393</v>
      </c>
      <c r="C3078" s="59">
        <v>44076</v>
      </c>
      <c r="DO3078" s="15"/>
      <c r="DP3078" s="15"/>
      <c r="DQ3078" s="15"/>
    </row>
    <row r="3079" spans="2:121" x14ac:dyDescent="0.25">
      <c r="B3079" s="60" t="s">
        <v>393</v>
      </c>
      <c r="C3079" s="59">
        <v>44077</v>
      </c>
      <c r="DO3079" s="15"/>
      <c r="DP3079" s="15"/>
      <c r="DQ3079" s="15"/>
    </row>
    <row r="3080" spans="2:121" x14ac:dyDescent="0.25">
      <c r="B3080" s="60" t="s">
        <v>393</v>
      </c>
      <c r="C3080" s="59">
        <v>44078</v>
      </c>
      <c r="DO3080" s="15"/>
      <c r="DP3080" s="15"/>
      <c r="DQ3080" s="15"/>
    </row>
    <row r="3081" spans="2:121" x14ac:dyDescent="0.25">
      <c r="B3081" s="60" t="s">
        <v>393</v>
      </c>
      <c r="C3081" s="59">
        <v>44079</v>
      </c>
      <c r="DO3081" s="15"/>
      <c r="DP3081" s="15"/>
      <c r="DQ3081" s="15"/>
    </row>
    <row r="3082" spans="2:121" x14ac:dyDescent="0.25">
      <c r="B3082" s="60" t="s">
        <v>393</v>
      </c>
      <c r="C3082" s="59">
        <v>44080</v>
      </c>
      <c r="DO3082" s="15"/>
      <c r="DP3082" s="15"/>
      <c r="DQ3082" s="15"/>
    </row>
    <row r="3083" spans="2:121" x14ac:dyDescent="0.25">
      <c r="B3083" s="60" t="s">
        <v>393</v>
      </c>
      <c r="C3083" s="59">
        <v>44081</v>
      </c>
      <c r="DO3083" s="15"/>
      <c r="DP3083" s="15"/>
      <c r="DQ3083" s="15"/>
    </row>
    <row r="3084" spans="2:121" x14ac:dyDescent="0.25">
      <c r="B3084" s="60" t="s">
        <v>393</v>
      </c>
      <c r="C3084" s="59">
        <v>44082</v>
      </c>
      <c r="DO3084" s="15"/>
      <c r="DP3084" s="15"/>
      <c r="DQ3084" s="15"/>
    </row>
    <row r="3085" spans="2:121" x14ac:dyDescent="0.25">
      <c r="B3085" s="60" t="s">
        <v>393</v>
      </c>
      <c r="C3085" s="59">
        <v>44083</v>
      </c>
      <c r="DO3085" s="15"/>
      <c r="DP3085" s="15"/>
      <c r="DQ3085" s="15"/>
    </row>
    <row r="3086" spans="2:121" x14ac:dyDescent="0.25">
      <c r="B3086" s="60" t="s">
        <v>393</v>
      </c>
      <c r="C3086" s="59">
        <v>44084</v>
      </c>
      <c r="DO3086" s="15"/>
      <c r="DP3086" s="15"/>
      <c r="DQ3086" s="15"/>
    </row>
    <row r="3087" spans="2:121" x14ac:dyDescent="0.25">
      <c r="B3087" s="60" t="s">
        <v>393</v>
      </c>
      <c r="C3087" s="59">
        <v>44085</v>
      </c>
      <c r="DO3087" s="15"/>
      <c r="DP3087" s="15"/>
      <c r="DQ3087" s="15"/>
    </row>
    <row r="3088" spans="2:121" x14ac:dyDescent="0.25">
      <c r="B3088" s="60" t="s">
        <v>393</v>
      </c>
      <c r="C3088" s="59">
        <v>44086</v>
      </c>
      <c r="DO3088" s="15"/>
      <c r="DP3088" s="15"/>
      <c r="DQ3088" s="15"/>
    </row>
    <row r="3089" spans="2:121" x14ac:dyDescent="0.25">
      <c r="B3089" s="60" t="s">
        <v>393</v>
      </c>
      <c r="C3089" s="59">
        <v>44087</v>
      </c>
      <c r="DO3089" s="15"/>
      <c r="DP3089" s="15"/>
      <c r="DQ3089" s="15"/>
    </row>
    <row r="3090" spans="2:121" x14ac:dyDescent="0.25">
      <c r="B3090" s="60" t="s">
        <v>393</v>
      </c>
      <c r="C3090" s="59">
        <v>44088</v>
      </c>
      <c r="DO3090" s="15"/>
      <c r="DP3090" s="15"/>
      <c r="DQ3090" s="15"/>
    </row>
    <row r="3091" spans="2:121" x14ac:dyDescent="0.25">
      <c r="B3091" s="60" t="s">
        <v>393</v>
      </c>
      <c r="C3091" s="59">
        <v>44089</v>
      </c>
      <c r="DO3091" s="15"/>
      <c r="DP3091" s="15"/>
      <c r="DQ3091" s="15"/>
    </row>
    <row r="3092" spans="2:121" x14ac:dyDescent="0.25">
      <c r="B3092" s="60" t="s">
        <v>393</v>
      </c>
      <c r="C3092" s="59">
        <v>44090</v>
      </c>
      <c r="DO3092" s="15"/>
      <c r="DP3092" s="15"/>
      <c r="DQ3092" s="15"/>
    </row>
    <row r="3093" spans="2:121" x14ac:dyDescent="0.25">
      <c r="B3093" s="60" t="s">
        <v>393</v>
      </c>
      <c r="C3093" s="59">
        <v>44091</v>
      </c>
      <c r="DO3093" s="15"/>
      <c r="DP3093" s="15"/>
      <c r="DQ3093" s="15"/>
    </row>
    <row r="3094" spans="2:121" x14ac:dyDescent="0.25">
      <c r="B3094" s="60" t="s">
        <v>393</v>
      </c>
      <c r="C3094" s="59">
        <v>44092</v>
      </c>
      <c r="DO3094" s="15"/>
      <c r="DP3094" s="15"/>
      <c r="DQ3094" s="15"/>
    </row>
    <row r="3095" spans="2:121" x14ac:dyDescent="0.25">
      <c r="B3095" s="60" t="s">
        <v>393</v>
      </c>
      <c r="C3095" s="59">
        <v>44093</v>
      </c>
      <c r="DO3095" s="15"/>
      <c r="DP3095" s="15"/>
      <c r="DQ3095" s="15"/>
    </row>
    <row r="3096" spans="2:121" x14ac:dyDescent="0.25">
      <c r="B3096" s="60" t="s">
        <v>393</v>
      </c>
      <c r="C3096" s="59">
        <v>44094</v>
      </c>
      <c r="DO3096" s="15"/>
      <c r="DP3096" s="15"/>
      <c r="DQ3096" s="15"/>
    </row>
    <row r="3097" spans="2:121" x14ac:dyDescent="0.25">
      <c r="B3097" s="60" t="s">
        <v>393</v>
      </c>
      <c r="C3097" s="59">
        <v>44095</v>
      </c>
      <c r="DO3097" s="15"/>
      <c r="DP3097" s="15"/>
      <c r="DQ3097" s="15"/>
    </row>
    <row r="3098" spans="2:121" x14ac:dyDescent="0.25">
      <c r="B3098" s="60" t="s">
        <v>393</v>
      </c>
      <c r="C3098" s="59">
        <v>44096</v>
      </c>
      <c r="DO3098" s="15"/>
      <c r="DP3098" s="15"/>
      <c r="DQ3098" s="15"/>
    </row>
    <row r="3099" spans="2:121" x14ac:dyDescent="0.25">
      <c r="B3099" s="60" t="s">
        <v>393</v>
      </c>
      <c r="C3099" s="59">
        <v>44097</v>
      </c>
      <c r="DO3099" s="15"/>
      <c r="DP3099" s="15"/>
      <c r="DQ3099" s="15"/>
    </row>
    <row r="3100" spans="2:121" x14ac:dyDescent="0.25">
      <c r="B3100" s="60" t="s">
        <v>393</v>
      </c>
      <c r="C3100" s="59">
        <v>44098</v>
      </c>
      <c r="DO3100" s="15"/>
      <c r="DP3100" s="15"/>
      <c r="DQ3100" s="15"/>
    </row>
    <row r="3101" spans="2:121" x14ac:dyDescent="0.25">
      <c r="B3101" s="60" t="s">
        <v>393</v>
      </c>
      <c r="C3101" s="59">
        <v>44099</v>
      </c>
      <c r="DO3101" s="15"/>
      <c r="DP3101" s="15"/>
      <c r="DQ3101" s="15"/>
    </row>
    <row r="3102" spans="2:121" x14ac:dyDescent="0.25">
      <c r="B3102" s="60" t="s">
        <v>393</v>
      </c>
      <c r="C3102" s="59">
        <v>44100</v>
      </c>
      <c r="DO3102" s="15"/>
      <c r="DP3102" s="15"/>
      <c r="DQ3102" s="15"/>
    </row>
    <row r="3103" spans="2:121" x14ac:dyDescent="0.25">
      <c r="B3103" s="60" t="s">
        <v>393</v>
      </c>
      <c r="C3103" s="59">
        <v>44101</v>
      </c>
      <c r="DO3103" s="15"/>
      <c r="DP3103" s="15"/>
      <c r="DQ3103" s="15"/>
    </row>
    <row r="3104" spans="2:121" x14ac:dyDescent="0.25">
      <c r="B3104" s="60" t="s">
        <v>393</v>
      </c>
      <c r="C3104" s="59">
        <v>44102</v>
      </c>
      <c r="DO3104" s="15"/>
      <c r="DP3104" s="15"/>
      <c r="DQ3104" s="15"/>
    </row>
    <row r="3105" spans="2:121" x14ac:dyDescent="0.25">
      <c r="B3105" s="60" t="s">
        <v>393</v>
      </c>
      <c r="C3105" s="59">
        <v>44103</v>
      </c>
      <c r="DO3105" s="15"/>
      <c r="DP3105" s="15"/>
      <c r="DQ3105" s="15"/>
    </row>
    <row r="3106" spans="2:121" x14ac:dyDescent="0.25">
      <c r="B3106" s="60" t="s">
        <v>393</v>
      </c>
      <c r="C3106" s="59">
        <v>44104</v>
      </c>
      <c r="DO3106" s="15"/>
      <c r="DP3106" s="15"/>
      <c r="DQ3106" s="15"/>
    </row>
    <row r="3107" spans="2:121" x14ac:dyDescent="0.25">
      <c r="B3107" s="60" t="s">
        <v>393</v>
      </c>
      <c r="C3107" s="59">
        <v>44105</v>
      </c>
      <c r="DO3107" s="15"/>
      <c r="DP3107" s="15"/>
      <c r="DQ3107" s="15"/>
    </row>
    <row r="3108" spans="2:121" x14ac:dyDescent="0.25">
      <c r="B3108" s="60" t="s">
        <v>393</v>
      </c>
      <c r="C3108" s="59">
        <v>44106</v>
      </c>
      <c r="DO3108" s="15"/>
      <c r="DP3108" s="15"/>
      <c r="DQ3108" s="15"/>
    </row>
    <row r="3109" spans="2:121" x14ac:dyDescent="0.25">
      <c r="B3109" s="60" t="s">
        <v>393</v>
      </c>
      <c r="C3109" s="59">
        <v>44107</v>
      </c>
      <c r="DO3109" s="15"/>
      <c r="DP3109" s="15"/>
      <c r="DQ3109" s="15"/>
    </row>
    <row r="3110" spans="2:121" x14ac:dyDescent="0.25">
      <c r="B3110" s="60" t="s">
        <v>393</v>
      </c>
      <c r="C3110" s="59">
        <v>44108</v>
      </c>
      <c r="DO3110" s="15"/>
      <c r="DP3110" s="15"/>
      <c r="DQ3110" s="15"/>
    </row>
    <row r="3111" spans="2:121" x14ac:dyDescent="0.25">
      <c r="B3111" s="60" t="s">
        <v>393</v>
      </c>
      <c r="C3111" s="59">
        <v>44109</v>
      </c>
      <c r="DO3111" s="15"/>
      <c r="DP3111" s="15"/>
      <c r="DQ3111" s="15"/>
    </row>
    <row r="3112" spans="2:121" x14ac:dyDescent="0.25">
      <c r="B3112" s="60" t="s">
        <v>393</v>
      </c>
      <c r="C3112" s="59">
        <v>44110</v>
      </c>
      <c r="DO3112" s="15"/>
      <c r="DP3112" s="15"/>
      <c r="DQ3112" s="15"/>
    </row>
    <row r="3113" spans="2:121" x14ac:dyDescent="0.25">
      <c r="B3113" s="60" t="s">
        <v>393</v>
      </c>
      <c r="C3113" s="59">
        <v>44111</v>
      </c>
      <c r="DO3113" s="15"/>
      <c r="DP3113" s="15"/>
      <c r="DQ3113" s="15"/>
    </row>
    <row r="3114" spans="2:121" x14ac:dyDescent="0.25">
      <c r="B3114" s="60" t="s">
        <v>393</v>
      </c>
      <c r="C3114" s="59">
        <v>44112</v>
      </c>
      <c r="DO3114" s="15"/>
      <c r="DP3114" s="15"/>
      <c r="DQ3114" s="15"/>
    </row>
    <row r="3115" spans="2:121" x14ac:dyDescent="0.25">
      <c r="B3115" s="60" t="s">
        <v>393</v>
      </c>
      <c r="C3115" s="59">
        <v>44113</v>
      </c>
      <c r="DO3115" s="15"/>
      <c r="DP3115" s="15"/>
      <c r="DQ3115" s="15"/>
    </row>
    <row r="3116" spans="2:121" x14ac:dyDescent="0.25">
      <c r="B3116" s="60" t="s">
        <v>393</v>
      </c>
      <c r="C3116" s="59">
        <v>44114</v>
      </c>
      <c r="DO3116" s="15"/>
      <c r="DP3116" s="15"/>
      <c r="DQ3116" s="15"/>
    </row>
    <row r="3117" spans="2:121" x14ac:dyDescent="0.25">
      <c r="B3117" s="60" t="s">
        <v>393</v>
      </c>
      <c r="C3117" s="59">
        <v>44115</v>
      </c>
      <c r="DO3117" s="15"/>
      <c r="DP3117" s="15"/>
      <c r="DQ3117" s="15"/>
    </row>
    <row r="3118" spans="2:121" x14ac:dyDescent="0.25">
      <c r="B3118" s="60" t="s">
        <v>393</v>
      </c>
      <c r="C3118" s="59">
        <v>44116</v>
      </c>
      <c r="DO3118" s="15"/>
      <c r="DP3118" s="15"/>
      <c r="DQ3118" s="15"/>
    </row>
    <row r="3119" spans="2:121" x14ac:dyDescent="0.25">
      <c r="B3119" s="60" t="s">
        <v>393</v>
      </c>
      <c r="C3119" s="59">
        <v>44117</v>
      </c>
      <c r="DO3119" s="15"/>
      <c r="DP3119" s="15"/>
      <c r="DQ3119" s="15"/>
    </row>
    <row r="3120" spans="2:121" x14ac:dyDescent="0.25">
      <c r="B3120" s="60" t="s">
        <v>393</v>
      </c>
      <c r="C3120" s="59">
        <v>44118</v>
      </c>
      <c r="DO3120" s="15"/>
      <c r="DP3120" s="15"/>
      <c r="DQ3120" s="15"/>
    </row>
    <row r="3121" spans="2:121" x14ac:dyDescent="0.25">
      <c r="B3121" s="60" t="s">
        <v>393</v>
      </c>
      <c r="C3121" s="59">
        <v>44119</v>
      </c>
      <c r="DO3121" s="15"/>
      <c r="DP3121" s="15"/>
      <c r="DQ3121" s="15"/>
    </row>
    <row r="3122" spans="2:121" x14ac:dyDescent="0.25">
      <c r="B3122" s="60" t="s">
        <v>393</v>
      </c>
      <c r="C3122" s="59">
        <v>44120</v>
      </c>
      <c r="DO3122" s="15"/>
      <c r="DP3122" s="15"/>
      <c r="DQ3122" s="15"/>
    </row>
    <row r="3123" spans="2:121" x14ac:dyDescent="0.25">
      <c r="B3123" s="60" t="s">
        <v>393</v>
      </c>
      <c r="C3123" s="59">
        <v>44121</v>
      </c>
      <c r="DO3123" s="15"/>
      <c r="DP3123" s="15"/>
      <c r="DQ3123" s="15"/>
    </row>
    <row r="3124" spans="2:121" x14ac:dyDescent="0.25">
      <c r="B3124" s="60" t="s">
        <v>393</v>
      </c>
      <c r="C3124" s="59">
        <v>44122</v>
      </c>
      <c r="DO3124" s="15"/>
      <c r="DP3124" s="15"/>
      <c r="DQ3124" s="15"/>
    </row>
    <row r="3125" spans="2:121" x14ac:dyDescent="0.25">
      <c r="B3125" s="60" t="s">
        <v>393</v>
      </c>
      <c r="C3125" s="59">
        <v>44123</v>
      </c>
      <c r="DO3125" s="15"/>
      <c r="DP3125" s="15"/>
      <c r="DQ3125" s="15"/>
    </row>
    <row r="3126" spans="2:121" x14ac:dyDescent="0.25">
      <c r="B3126" s="60" t="s">
        <v>393</v>
      </c>
      <c r="C3126" s="59">
        <v>44124</v>
      </c>
      <c r="DO3126" s="15"/>
      <c r="DP3126" s="15"/>
      <c r="DQ3126" s="15"/>
    </row>
    <row r="3127" spans="2:121" x14ac:dyDescent="0.25">
      <c r="B3127" s="60" t="s">
        <v>393</v>
      </c>
      <c r="C3127" s="59">
        <v>44125</v>
      </c>
      <c r="DO3127" s="15"/>
      <c r="DP3127" s="15"/>
      <c r="DQ3127" s="15"/>
    </row>
    <row r="3128" spans="2:121" x14ac:dyDescent="0.25">
      <c r="B3128" s="60" t="s">
        <v>393</v>
      </c>
      <c r="C3128" s="59">
        <v>44126</v>
      </c>
      <c r="DO3128" s="15"/>
      <c r="DP3128" s="15"/>
      <c r="DQ3128" s="15"/>
    </row>
    <row r="3129" spans="2:121" x14ac:dyDescent="0.25">
      <c r="B3129" s="60" t="s">
        <v>393</v>
      </c>
      <c r="C3129" s="59">
        <v>44127</v>
      </c>
      <c r="DO3129" s="15"/>
      <c r="DP3129" s="15"/>
      <c r="DQ3129" s="15"/>
    </row>
    <row r="3130" spans="2:121" x14ac:dyDescent="0.25">
      <c r="B3130" s="60" t="s">
        <v>393</v>
      </c>
      <c r="C3130" s="59">
        <v>44128</v>
      </c>
      <c r="DO3130" s="15"/>
      <c r="DP3130" s="15"/>
      <c r="DQ3130" s="15"/>
    </row>
    <row r="3131" spans="2:121" x14ac:dyDescent="0.25">
      <c r="B3131" s="60" t="s">
        <v>393</v>
      </c>
      <c r="C3131" s="59">
        <v>44129</v>
      </c>
      <c r="DO3131" s="15"/>
      <c r="DP3131" s="15"/>
      <c r="DQ3131" s="15"/>
    </row>
    <row r="3132" spans="2:121" x14ac:dyDescent="0.25">
      <c r="B3132" s="60" t="s">
        <v>393</v>
      </c>
      <c r="C3132" s="59">
        <v>44130</v>
      </c>
      <c r="DO3132" s="15"/>
      <c r="DP3132" s="15"/>
      <c r="DQ3132" s="15"/>
    </row>
    <row r="3133" spans="2:121" x14ac:dyDescent="0.25">
      <c r="B3133" s="60" t="s">
        <v>393</v>
      </c>
      <c r="C3133" s="59">
        <v>44131</v>
      </c>
      <c r="DO3133" s="15"/>
      <c r="DP3133" s="15"/>
      <c r="DQ3133" s="15"/>
    </row>
    <row r="3134" spans="2:121" x14ac:dyDescent="0.25">
      <c r="B3134" s="60" t="s">
        <v>393</v>
      </c>
      <c r="C3134" s="59">
        <v>44132</v>
      </c>
      <c r="DO3134" s="15"/>
      <c r="DP3134" s="15"/>
      <c r="DQ3134" s="15"/>
    </row>
    <row r="3135" spans="2:121" x14ac:dyDescent="0.25">
      <c r="B3135" s="60" t="s">
        <v>393</v>
      </c>
      <c r="C3135" s="59">
        <v>44133</v>
      </c>
      <c r="DO3135" s="15"/>
      <c r="DP3135" s="15"/>
      <c r="DQ3135" s="15"/>
    </row>
    <row r="3136" spans="2:121" x14ac:dyDescent="0.25">
      <c r="B3136" s="60" t="s">
        <v>393</v>
      </c>
      <c r="C3136" s="59">
        <v>44134</v>
      </c>
      <c r="DO3136" s="15"/>
      <c r="DP3136" s="15"/>
      <c r="DQ3136" s="15"/>
    </row>
    <row r="3137" spans="2:121" x14ac:dyDescent="0.25">
      <c r="B3137" s="60" t="s">
        <v>393</v>
      </c>
      <c r="C3137" s="59">
        <v>44135</v>
      </c>
      <c r="DO3137" s="15"/>
      <c r="DP3137" s="15"/>
      <c r="DQ3137" s="15"/>
    </row>
    <row r="3138" spans="2:121" x14ac:dyDescent="0.25">
      <c r="B3138" s="60" t="s">
        <v>393</v>
      </c>
      <c r="C3138" s="59">
        <v>44136</v>
      </c>
      <c r="DO3138" s="15"/>
      <c r="DP3138" s="15"/>
      <c r="DQ3138" s="15"/>
    </row>
    <row r="3139" spans="2:121" x14ac:dyDescent="0.25">
      <c r="B3139" s="60" t="s">
        <v>393</v>
      </c>
      <c r="C3139" s="59">
        <v>44137</v>
      </c>
      <c r="DO3139" s="15"/>
      <c r="DP3139" s="15"/>
      <c r="DQ3139" s="15"/>
    </row>
    <row r="3140" spans="2:121" x14ac:dyDescent="0.25">
      <c r="B3140" s="60" t="s">
        <v>393</v>
      </c>
      <c r="C3140" s="59">
        <v>44138</v>
      </c>
      <c r="DO3140" s="15"/>
      <c r="DP3140" s="15"/>
      <c r="DQ3140" s="15"/>
    </row>
    <row r="3141" spans="2:121" x14ac:dyDescent="0.25">
      <c r="B3141" s="60" t="s">
        <v>393</v>
      </c>
      <c r="C3141" s="59">
        <v>44139</v>
      </c>
      <c r="DO3141" s="15"/>
      <c r="DP3141" s="15"/>
      <c r="DQ3141" s="15"/>
    </row>
    <row r="3142" spans="2:121" x14ac:dyDescent="0.25">
      <c r="B3142" s="60" t="s">
        <v>393</v>
      </c>
      <c r="C3142" s="59">
        <v>44140</v>
      </c>
      <c r="DO3142" s="15"/>
      <c r="DP3142" s="15"/>
      <c r="DQ3142" s="15"/>
    </row>
    <row r="3143" spans="2:121" x14ac:dyDescent="0.25">
      <c r="B3143" s="60" t="s">
        <v>393</v>
      </c>
      <c r="C3143" s="59">
        <v>44141</v>
      </c>
      <c r="DO3143" s="15"/>
      <c r="DP3143" s="15"/>
      <c r="DQ3143" s="15"/>
    </row>
    <row r="3144" spans="2:121" x14ac:dyDescent="0.25">
      <c r="B3144" s="60" t="s">
        <v>393</v>
      </c>
      <c r="C3144" s="59">
        <v>44142</v>
      </c>
      <c r="DO3144" s="15"/>
      <c r="DP3144" s="15"/>
      <c r="DQ3144" s="15"/>
    </row>
    <row r="3145" spans="2:121" x14ac:dyDescent="0.25">
      <c r="B3145" s="60" t="s">
        <v>393</v>
      </c>
      <c r="C3145" s="59">
        <v>44143</v>
      </c>
      <c r="DO3145" s="15"/>
      <c r="DP3145" s="15"/>
      <c r="DQ3145" s="15"/>
    </row>
    <row r="3146" spans="2:121" x14ac:dyDescent="0.25">
      <c r="B3146" s="60" t="s">
        <v>393</v>
      </c>
      <c r="C3146" s="59">
        <v>44144</v>
      </c>
      <c r="DO3146" s="15"/>
      <c r="DP3146" s="15"/>
      <c r="DQ3146" s="15"/>
    </row>
    <row r="3147" spans="2:121" x14ac:dyDescent="0.25">
      <c r="B3147" s="60" t="s">
        <v>393</v>
      </c>
      <c r="C3147" s="59">
        <v>44145</v>
      </c>
      <c r="DO3147" s="15"/>
      <c r="DP3147" s="15"/>
      <c r="DQ3147" s="15"/>
    </row>
    <row r="3148" spans="2:121" x14ac:dyDescent="0.25">
      <c r="B3148" s="60" t="s">
        <v>393</v>
      </c>
      <c r="C3148" s="59">
        <v>44146</v>
      </c>
      <c r="DO3148" s="15"/>
      <c r="DP3148" s="15"/>
      <c r="DQ3148" s="15"/>
    </row>
    <row r="3149" spans="2:121" x14ac:dyDescent="0.25">
      <c r="B3149" s="60" t="s">
        <v>393</v>
      </c>
      <c r="C3149" s="59">
        <v>44147</v>
      </c>
      <c r="DO3149" s="15"/>
      <c r="DP3149" s="15"/>
      <c r="DQ3149" s="15"/>
    </row>
    <row r="3150" spans="2:121" x14ac:dyDescent="0.25">
      <c r="B3150" s="60" t="s">
        <v>393</v>
      </c>
      <c r="C3150" s="59">
        <v>44148</v>
      </c>
      <c r="DO3150" s="15"/>
      <c r="DP3150" s="15"/>
      <c r="DQ3150" s="15"/>
    </row>
    <row r="3151" spans="2:121" x14ac:dyDescent="0.25">
      <c r="B3151" s="60" t="s">
        <v>393</v>
      </c>
      <c r="C3151" s="59">
        <v>44149</v>
      </c>
      <c r="DO3151" s="15"/>
      <c r="DP3151" s="15"/>
      <c r="DQ3151" s="15"/>
    </row>
    <row r="3152" spans="2:121" x14ac:dyDescent="0.25">
      <c r="B3152" s="60" t="s">
        <v>393</v>
      </c>
      <c r="C3152" s="59">
        <v>44150</v>
      </c>
      <c r="DO3152" s="15"/>
      <c r="DP3152" s="15"/>
      <c r="DQ3152" s="15"/>
    </row>
    <row r="3153" spans="2:121" x14ac:dyDescent="0.25">
      <c r="B3153" s="60" t="s">
        <v>393</v>
      </c>
      <c r="C3153" s="59">
        <v>44151</v>
      </c>
      <c r="DO3153" s="15"/>
      <c r="DP3153" s="15"/>
      <c r="DQ3153" s="15"/>
    </row>
    <row r="3154" spans="2:121" x14ac:dyDescent="0.25">
      <c r="B3154" s="60" t="s">
        <v>393</v>
      </c>
      <c r="C3154" s="59">
        <v>44152</v>
      </c>
      <c r="DO3154" s="15"/>
      <c r="DP3154" s="15"/>
      <c r="DQ3154" s="15"/>
    </row>
    <row r="3155" spans="2:121" x14ac:dyDescent="0.25">
      <c r="B3155" s="60" t="s">
        <v>393</v>
      </c>
      <c r="C3155" s="59">
        <v>44153</v>
      </c>
      <c r="DO3155" s="15"/>
      <c r="DP3155" s="15"/>
      <c r="DQ3155" s="15"/>
    </row>
    <row r="3156" spans="2:121" x14ac:dyDescent="0.25">
      <c r="B3156" s="60" t="s">
        <v>393</v>
      </c>
      <c r="C3156" s="59">
        <v>44154</v>
      </c>
      <c r="DO3156" s="15"/>
      <c r="DP3156" s="15"/>
      <c r="DQ3156" s="15"/>
    </row>
    <row r="3157" spans="2:121" x14ac:dyDescent="0.25">
      <c r="B3157" t="s">
        <v>379</v>
      </c>
      <c r="C3157" s="59">
        <v>44041</v>
      </c>
      <c r="DO3157" s="15">
        <v>0.35573755250288192</v>
      </c>
      <c r="DP3157" s="15">
        <v>0.34306633088177768</v>
      </c>
      <c r="DQ3157" s="15">
        <v>0.34302378134641254</v>
      </c>
    </row>
    <row r="3158" spans="2:121" x14ac:dyDescent="0.25">
      <c r="B3158" t="s">
        <v>379</v>
      </c>
      <c r="C3158" s="59">
        <v>44042</v>
      </c>
      <c r="DO3158" s="15">
        <v>0.35431975790957326</v>
      </c>
      <c r="DP3158" s="15">
        <v>0.34503303145293795</v>
      </c>
      <c r="DQ3158" s="15">
        <v>0.34607967249426475</v>
      </c>
    </row>
    <row r="3159" spans="2:121" x14ac:dyDescent="0.25">
      <c r="B3159" t="s">
        <v>379</v>
      </c>
      <c r="C3159" s="59">
        <v>44043</v>
      </c>
      <c r="DO3159" s="15">
        <v>0.35264418248111773</v>
      </c>
      <c r="DP3159" s="15">
        <v>0.34552470659572804</v>
      </c>
      <c r="DQ3159" s="15">
        <v>0.34798960446167237</v>
      </c>
    </row>
    <row r="3160" spans="2:121" x14ac:dyDescent="0.25">
      <c r="B3160" t="s">
        <v>379</v>
      </c>
      <c r="C3160" s="59">
        <v>44044</v>
      </c>
      <c r="DO3160" s="15">
        <v>0.35083971663508856</v>
      </c>
      <c r="DP3160" s="15">
        <v>0.34589346295282059</v>
      </c>
      <c r="DQ3160" s="15">
        <v>0.35002686522690724</v>
      </c>
    </row>
    <row r="3161" spans="2:121" x14ac:dyDescent="0.25">
      <c r="B3161" t="s">
        <v>379</v>
      </c>
      <c r="C3161" s="59">
        <v>44045</v>
      </c>
      <c r="DO3161" s="15">
        <v>0.34851968911876546</v>
      </c>
      <c r="DP3161" s="15">
        <v>0.34577054416712311</v>
      </c>
      <c r="DQ3161" s="15">
        <v>0.35091816681169741</v>
      </c>
    </row>
    <row r="3162" spans="2:121" x14ac:dyDescent="0.25">
      <c r="B3162" t="s">
        <v>379</v>
      </c>
      <c r="C3162" s="59">
        <v>44046</v>
      </c>
      <c r="DO3162" s="15">
        <v>0.34723078494303039</v>
      </c>
      <c r="DP3162" s="15">
        <v>0.34564762538142557</v>
      </c>
      <c r="DQ3162" s="15">
        <v>0.35142748200300611</v>
      </c>
    </row>
    <row r="3163" spans="2:121" x14ac:dyDescent="0.25">
      <c r="B3163" t="s">
        <v>379</v>
      </c>
      <c r="C3163" s="59">
        <v>44047</v>
      </c>
      <c r="DO3163" s="15">
        <v>0.34619966160244225</v>
      </c>
      <c r="DP3163" s="15">
        <v>0.34491011266724042</v>
      </c>
      <c r="DQ3163" s="15">
        <v>0.35168213959866046</v>
      </c>
    </row>
    <row r="3164" spans="2:121" x14ac:dyDescent="0.25">
      <c r="B3164" t="s">
        <v>379</v>
      </c>
      <c r="C3164" s="59">
        <v>44048</v>
      </c>
      <c r="DO3164" s="15">
        <v>0.34594188076729526</v>
      </c>
      <c r="DP3164" s="15">
        <v>0.34368092481026524</v>
      </c>
      <c r="DQ3164" s="15">
        <v>0.35244611238562357</v>
      </c>
    </row>
    <row r="3165" spans="2:121" x14ac:dyDescent="0.25">
      <c r="B3165" t="s">
        <v>379</v>
      </c>
      <c r="C3165" s="59">
        <v>44049</v>
      </c>
      <c r="DO3165" s="15">
        <v>0.34478186700913371</v>
      </c>
      <c r="DP3165" s="15">
        <v>0.34368092481026524</v>
      </c>
      <c r="DQ3165" s="15">
        <v>0.35231878358779639</v>
      </c>
    </row>
    <row r="3166" spans="2:121" x14ac:dyDescent="0.25">
      <c r="B3166" t="s">
        <v>379</v>
      </c>
      <c r="C3166" s="59">
        <v>44050</v>
      </c>
      <c r="DO3166" s="15">
        <v>0.34310629158067812</v>
      </c>
      <c r="DP3166" s="15">
        <v>0.34343508723887023</v>
      </c>
      <c r="DQ3166" s="15">
        <v>0.35257344118345074</v>
      </c>
    </row>
    <row r="3167" spans="2:121" x14ac:dyDescent="0.25">
      <c r="B3167" t="s">
        <v>379</v>
      </c>
      <c r="C3167" s="59">
        <v>44051</v>
      </c>
      <c r="DO3167" s="15">
        <v>0.34117293531707549</v>
      </c>
      <c r="DP3167" s="15">
        <v>0.34331216845317269</v>
      </c>
      <c r="DQ3167" s="15">
        <v>0.35282809877910509</v>
      </c>
    </row>
    <row r="3168" spans="2:121" x14ac:dyDescent="0.25">
      <c r="B3168" t="s">
        <v>379</v>
      </c>
      <c r="C3168" s="59">
        <v>44052</v>
      </c>
      <c r="DO3168" s="15">
        <v>0.34001292155891394</v>
      </c>
      <c r="DP3168" s="15">
        <v>0.342205899381895</v>
      </c>
      <c r="DQ3168" s="15">
        <v>0.35193679719431487</v>
      </c>
    </row>
    <row r="3169" spans="2:121" x14ac:dyDescent="0.25">
      <c r="B3169" t="s">
        <v>379</v>
      </c>
      <c r="C3169" s="59">
        <v>44053</v>
      </c>
      <c r="DO3169" s="15">
        <v>0.33911068863589938</v>
      </c>
      <c r="DP3169" s="15">
        <v>0.34171422423910491</v>
      </c>
      <c r="DQ3169" s="15">
        <v>0.35142748200300616</v>
      </c>
    </row>
    <row r="3170" spans="2:121" x14ac:dyDescent="0.25">
      <c r="B3170" t="s">
        <v>379</v>
      </c>
      <c r="C3170" s="59">
        <v>44054</v>
      </c>
      <c r="DO3170" s="15">
        <v>0.33782178446016431</v>
      </c>
      <c r="DP3170" s="15">
        <v>0.34085379273922234</v>
      </c>
      <c r="DQ3170" s="15">
        <v>0.35079083801387029</v>
      </c>
    </row>
    <row r="3171" spans="2:121" x14ac:dyDescent="0.25">
      <c r="B3171" t="s">
        <v>379</v>
      </c>
      <c r="C3171" s="59">
        <v>44055</v>
      </c>
      <c r="DO3171" s="15">
        <v>0.33691955153714975</v>
      </c>
      <c r="DP3171" s="15">
        <v>0.34023919881073472</v>
      </c>
      <c r="DQ3171" s="15">
        <v>0.35104549560952464</v>
      </c>
    </row>
    <row r="3172" spans="2:121" x14ac:dyDescent="0.25">
      <c r="B3172" t="s">
        <v>379</v>
      </c>
      <c r="C3172" s="59">
        <v>44056</v>
      </c>
      <c r="DO3172" s="15">
        <v>0.33550175694384116</v>
      </c>
      <c r="DP3172" s="15">
        <v>0.33999336123933965</v>
      </c>
      <c r="DQ3172" s="15">
        <v>0.35040885162038876</v>
      </c>
    </row>
    <row r="3173" spans="2:121" x14ac:dyDescent="0.25">
      <c r="B3173" t="s">
        <v>379</v>
      </c>
      <c r="C3173" s="59">
        <v>44057</v>
      </c>
      <c r="DO3173" s="15">
        <v>0.33395507193295909</v>
      </c>
      <c r="DP3173" s="15">
        <v>0.33950168609654957</v>
      </c>
      <c r="DQ3173" s="15">
        <v>0.35117282440735181</v>
      </c>
    </row>
    <row r="3174" spans="2:121" x14ac:dyDescent="0.25">
      <c r="B3174" t="s">
        <v>379</v>
      </c>
      <c r="C3174" s="59">
        <v>44058</v>
      </c>
      <c r="DO3174" s="15">
        <v>0.33356840068023857</v>
      </c>
      <c r="DP3174" s="15">
        <v>0.33876417338236448</v>
      </c>
      <c r="DQ3174" s="15">
        <v>0.34964487883342565</v>
      </c>
    </row>
    <row r="3175" spans="2:121" x14ac:dyDescent="0.25">
      <c r="B3175" t="s">
        <v>379</v>
      </c>
      <c r="C3175" s="59">
        <v>44059</v>
      </c>
      <c r="DO3175" s="15">
        <v>0.33253727733965049</v>
      </c>
      <c r="DP3175" s="15">
        <v>0.33790374188248185</v>
      </c>
      <c r="DQ3175" s="15">
        <v>0.35015419402473441</v>
      </c>
    </row>
    <row r="3176" spans="2:121" x14ac:dyDescent="0.25">
      <c r="B3176" t="s">
        <v>379</v>
      </c>
      <c r="C3176" s="59">
        <v>44060</v>
      </c>
      <c r="DO3176" s="15">
        <v>0.33215060608692998</v>
      </c>
      <c r="DP3176" s="15">
        <v>0.33692039159690168</v>
      </c>
      <c r="DQ3176" s="15">
        <v>0.34862624845080825</v>
      </c>
    </row>
    <row r="3177" spans="2:121" x14ac:dyDescent="0.25">
      <c r="B3177" t="s">
        <v>379</v>
      </c>
      <c r="C3177" s="59">
        <v>44061</v>
      </c>
      <c r="DO3177" s="15">
        <v>0.33073281149362138</v>
      </c>
      <c r="DP3177" s="15">
        <v>0.33556828495422897</v>
      </c>
      <c r="DQ3177" s="15">
        <v>0.3478622756638452</v>
      </c>
    </row>
    <row r="3178" spans="2:121" x14ac:dyDescent="0.25">
      <c r="B3178" t="s">
        <v>379</v>
      </c>
      <c r="C3178" s="59">
        <v>44062</v>
      </c>
      <c r="DO3178" s="15">
        <v>0.33034614024090087</v>
      </c>
      <c r="DP3178" s="15">
        <v>0.33569120373992645</v>
      </c>
      <c r="DQ3178" s="15">
        <v>0.34709830287688215</v>
      </c>
    </row>
    <row r="3179" spans="2:121" x14ac:dyDescent="0.25">
      <c r="B3179" t="s">
        <v>379</v>
      </c>
      <c r="C3179" s="59">
        <v>44063</v>
      </c>
      <c r="DO3179" s="15">
        <v>0.32944390731788631</v>
      </c>
      <c r="DP3179" s="15">
        <v>0.33581412252562404</v>
      </c>
      <c r="DQ3179" s="15">
        <v>0.3463343300899191</v>
      </c>
    </row>
    <row r="3180" spans="2:121" x14ac:dyDescent="0.25">
      <c r="B3180" t="s">
        <v>379</v>
      </c>
      <c r="C3180" s="59">
        <v>44064</v>
      </c>
      <c r="DO3180" s="15">
        <v>0.33292394859237101</v>
      </c>
      <c r="DP3180" s="15">
        <v>0.33507660981143889</v>
      </c>
      <c r="DQ3180" s="15">
        <v>0.34760761806819085</v>
      </c>
    </row>
    <row r="3181" spans="2:121" x14ac:dyDescent="0.25">
      <c r="B3181" t="s">
        <v>379</v>
      </c>
      <c r="C3181" s="59">
        <v>44065</v>
      </c>
      <c r="DO3181" s="15">
        <v>0.33305283900994453</v>
      </c>
      <c r="DP3181" s="15">
        <v>0.33618287888271653</v>
      </c>
      <c r="DQ3181" s="15">
        <v>0.34760761806819085</v>
      </c>
    </row>
    <row r="3182" spans="2:121" x14ac:dyDescent="0.25">
      <c r="B3182" t="s">
        <v>379</v>
      </c>
      <c r="C3182" s="59">
        <v>44066</v>
      </c>
      <c r="DO3182" s="15">
        <v>0.33305283900994453</v>
      </c>
      <c r="DP3182" s="15">
        <v>0.33667455402550661</v>
      </c>
      <c r="DQ3182" s="15">
        <v>0.3473529604725365</v>
      </c>
    </row>
    <row r="3183" spans="2:121" x14ac:dyDescent="0.25">
      <c r="B3183" t="s">
        <v>379</v>
      </c>
      <c r="C3183" s="59">
        <v>44067</v>
      </c>
      <c r="DO3183" s="15">
        <v>0.33434174318567961</v>
      </c>
      <c r="DP3183" s="15">
        <v>0.33728914795399423</v>
      </c>
      <c r="DQ3183" s="15">
        <v>0.3473529604725365</v>
      </c>
    </row>
    <row r="3184" spans="2:121" x14ac:dyDescent="0.25">
      <c r="B3184" t="s">
        <v>379</v>
      </c>
      <c r="C3184" s="59">
        <v>44068</v>
      </c>
      <c r="DO3184" s="15">
        <v>0.3336972910978121</v>
      </c>
      <c r="DP3184" s="15">
        <v>0.3375349855253893</v>
      </c>
      <c r="DQ3184" s="15">
        <v>0.3478622756638452</v>
      </c>
    </row>
    <row r="3185" spans="2:121" x14ac:dyDescent="0.25">
      <c r="B3185" t="s">
        <v>379</v>
      </c>
      <c r="C3185" s="59">
        <v>44069</v>
      </c>
      <c r="DO3185" s="15">
        <v>0.33202171566935645</v>
      </c>
      <c r="DP3185" s="15">
        <v>0.33778082309678437</v>
      </c>
      <c r="DQ3185" s="15">
        <v>0.34722563167470938</v>
      </c>
    </row>
    <row r="3186" spans="2:121" x14ac:dyDescent="0.25">
      <c r="B3186" t="s">
        <v>379</v>
      </c>
      <c r="C3186" s="59">
        <v>44070</v>
      </c>
      <c r="DO3186" s="15">
        <v>0.3297016881530333</v>
      </c>
      <c r="DP3186" s="15">
        <v>0.33741206673969171</v>
      </c>
      <c r="DQ3186" s="15">
        <v>0.34709830287688215</v>
      </c>
    </row>
    <row r="3187" spans="2:121" x14ac:dyDescent="0.25">
      <c r="B3187" t="s">
        <v>379</v>
      </c>
      <c r="C3187" s="59">
        <v>44071</v>
      </c>
      <c r="DO3187" s="15">
        <v>0.32918612648273926</v>
      </c>
      <c r="DP3187" s="15">
        <v>0.33655163523980913</v>
      </c>
      <c r="DQ3187" s="15">
        <v>0.34607967249426475</v>
      </c>
    </row>
    <row r="3188" spans="2:121" x14ac:dyDescent="0.25">
      <c r="B3188" t="s">
        <v>379</v>
      </c>
      <c r="C3188" s="59">
        <v>44072</v>
      </c>
      <c r="DO3188" s="15">
        <v>0.32725277021913668</v>
      </c>
      <c r="DP3188" s="15">
        <v>0.33618287888271658</v>
      </c>
      <c r="DQ3188" s="15">
        <v>0.34607967249426475</v>
      </c>
    </row>
    <row r="3189" spans="2:121" x14ac:dyDescent="0.25">
      <c r="B3189" t="s">
        <v>379</v>
      </c>
      <c r="C3189" s="59">
        <v>44073</v>
      </c>
      <c r="DO3189" s="15">
        <v>0.32428829061494602</v>
      </c>
      <c r="DP3189" s="15">
        <v>0.33556828495422897</v>
      </c>
      <c r="DQ3189" s="15">
        <v>0.34709830287688215</v>
      </c>
    </row>
    <row r="3190" spans="2:121" x14ac:dyDescent="0.25">
      <c r="B3190" t="s">
        <v>379</v>
      </c>
      <c r="C3190" s="59">
        <v>44074</v>
      </c>
      <c r="DO3190" s="15">
        <v>0.32171048226347582</v>
      </c>
      <c r="DP3190" s="15">
        <v>0.33544536616853143</v>
      </c>
      <c r="DQ3190" s="15">
        <v>0.34760761806819085</v>
      </c>
    </row>
    <row r="3191" spans="2:121" x14ac:dyDescent="0.25">
      <c r="B3191" t="s">
        <v>379</v>
      </c>
      <c r="C3191" s="59">
        <v>44075</v>
      </c>
      <c r="DO3191" s="15">
        <v>0.34710189452545687</v>
      </c>
      <c r="DP3191" s="15">
        <v>0.33433909709725373</v>
      </c>
      <c r="DQ3191" s="15">
        <v>0.3473529604725365</v>
      </c>
    </row>
    <row r="3192" spans="2:121" x14ac:dyDescent="0.25">
      <c r="B3192" t="s">
        <v>379</v>
      </c>
      <c r="C3192" s="59">
        <v>44076</v>
      </c>
      <c r="DO3192" s="15">
        <v>0.34271962032795766</v>
      </c>
      <c r="DP3192" s="15">
        <v>0.33495369102574135</v>
      </c>
      <c r="DQ3192" s="15">
        <v>0.34658898768557345</v>
      </c>
    </row>
    <row r="3193" spans="2:121" x14ac:dyDescent="0.25">
      <c r="B3193" t="s">
        <v>379</v>
      </c>
      <c r="C3193" s="59">
        <v>44077</v>
      </c>
      <c r="DO3193" s="15">
        <v>0.33911068863589938</v>
      </c>
      <c r="DP3193" s="15">
        <v>0.3345849346686488</v>
      </c>
      <c r="DQ3193" s="15">
        <v>0.34531569970730169</v>
      </c>
    </row>
    <row r="3194" spans="2:121" x14ac:dyDescent="0.25">
      <c r="B3194" t="s">
        <v>379</v>
      </c>
      <c r="C3194" s="59">
        <v>44078</v>
      </c>
      <c r="DO3194" s="15">
        <v>0.33640398986685571</v>
      </c>
      <c r="DP3194" s="15">
        <v>0.33581412252562398</v>
      </c>
      <c r="DQ3194" s="15">
        <v>0.34531569970730169</v>
      </c>
    </row>
    <row r="3195" spans="2:121" x14ac:dyDescent="0.25">
      <c r="B3195" t="s">
        <v>379</v>
      </c>
      <c r="C3195" s="59">
        <v>44079</v>
      </c>
      <c r="DO3195" s="15">
        <v>0.33356840068023852</v>
      </c>
      <c r="DP3195" s="15">
        <v>0.33618287888271653</v>
      </c>
      <c r="DQ3195" s="15">
        <v>0.34480638451599299</v>
      </c>
    </row>
    <row r="3196" spans="2:121" x14ac:dyDescent="0.25">
      <c r="B3196" t="s">
        <v>379</v>
      </c>
      <c r="C3196" s="59">
        <v>44080</v>
      </c>
      <c r="DO3196" s="15">
        <v>0.33176393483420941</v>
      </c>
      <c r="DP3196" s="15">
        <v>0.33630579766841406</v>
      </c>
      <c r="DQ3196" s="15">
        <v>0.34582501489861039</v>
      </c>
    </row>
    <row r="3197" spans="2:121" x14ac:dyDescent="0.25">
      <c r="B3197" t="s">
        <v>379</v>
      </c>
      <c r="C3197" s="59">
        <v>44081</v>
      </c>
      <c r="DO3197" s="15">
        <v>0.32944390731788631</v>
      </c>
      <c r="DP3197" s="15">
        <v>0.33655163523980913</v>
      </c>
      <c r="DQ3197" s="15">
        <v>0.34544302850512887</v>
      </c>
    </row>
    <row r="3198" spans="2:121" x14ac:dyDescent="0.25">
      <c r="B3198" t="s">
        <v>379</v>
      </c>
      <c r="C3198" s="59">
        <v>44082</v>
      </c>
      <c r="DO3198" s="15">
        <v>0.32660831813126912</v>
      </c>
      <c r="DP3198" s="15">
        <v>0.33581412252562398</v>
      </c>
      <c r="DQ3198" s="15">
        <v>0.34531569970730169</v>
      </c>
    </row>
    <row r="3199" spans="2:121" x14ac:dyDescent="0.25">
      <c r="B3199" t="s">
        <v>379</v>
      </c>
      <c r="C3199" s="59">
        <v>44083</v>
      </c>
      <c r="DO3199" s="15">
        <v>0.32428829061494596</v>
      </c>
      <c r="DP3199" s="15">
        <v>0.3353224473828339</v>
      </c>
      <c r="DQ3199" s="15">
        <v>0.34506104211164734</v>
      </c>
    </row>
    <row r="3200" spans="2:121" x14ac:dyDescent="0.25">
      <c r="B3200" t="s">
        <v>379</v>
      </c>
      <c r="C3200" s="59">
        <v>44084</v>
      </c>
      <c r="DO3200" s="15">
        <v>0.33911068863589938</v>
      </c>
      <c r="DP3200" s="15">
        <v>0.33335574681167363</v>
      </c>
      <c r="DQ3200" s="15">
        <v>0.34607967249426475</v>
      </c>
    </row>
    <row r="3201" spans="2:121" x14ac:dyDescent="0.25">
      <c r="B3201" t="s">
        <v>379</v>
      </c>
      <c r="C3201" s="59">
        <v>44085</v>
      </c>
      <c r="DO3201" s="15">
        <v>0.34826190828361847</v>
      </c>
      <c r="DP3201" s="15">
        <v>0.33519952859713642</v>
      </c>
      <c r="DQ3201" s="15">
        <v>0.34569768610078322</v>
      </c>
    </row>
    <row r="3202" spans="2:121" x14ac:dyDescent="0.25">
      <c r="B3202" t="s">
        <v>379</v>
      </c>
      <c r="C3202" s="59">
        <v>44086</v>
      </c>
      <c r="DO3202" s="15">
        <v>0.34246183949281062</v>
      </c>
      <c r="DP3202" s="15">
        <v>0.33483077224004382</v>
      </c>
      <c r="DQ3202" s="15">
        <v>0.34429706932468429</v>
      </c>
    </row>
    <row r="3203" spans="2:121" x14ac:dyDescent="0.25">
      <c r="B3203" t="s">
        <v>379</v>
      </c>
      <c r="C3203" s="59">
        <v>44087</v>
      </c>
      <c r="DO3203" s="15">
        <v>0.33898179821832586</v>
      </c>
      <c r="DP3203" s="15">
        <v>0.33556828495422897</v>
      </c>
      <c r="DQ3203" s="15">
        <v>0.34442439812251147</v>
      </c>
    </row>
    <row r="3204" spans="2:121" x14ac:dyDescent="0.25">
      <c r="B3204" t="s">
        <v>379</v>
      </c>
      <c r="C3204" s="59">
        <v>44088</v>
      </c>
      <c r="DO3204" s="15">
        <v>0.33563064736141468</v>
      </c>
      <c r="DP3204" s="15">
        <v>0.33618287888271658</v>
      </c>
      <c r="DQ3204" s="15">
        <v>0.34429706932468429</v>
      </c>
    </row>
    <row r="3205" spans="2:121" x14ac:dyDescent="0.25">
      <c r="B3205" t="s">
        <v>379</v>
      </c>
      <c r="C3205" s="59">
        <v>44089</v>
      </c>
      <c r="DO3205" s="15">
        <v>0.32789722230700419</v>
      </c>
      <c r="DP3205" s="15">
        <v>0.33593704131132152</v>
      </c>
      <c r="DQ3205" s="15">
        <v>0.34455172692033864</v>
      </c>
    </row>
    <row r="3206" spans="2:121" x14ac:dyDescent="0.25">
      <c r="B3206" t="s">
        <v>379</v>
      </c>
      <c r="C3206" s="59">
        <v>44090</v>
      </c>
      <c r="DO3206" s="15">
        <v>0.32415940019737249</v>
      </c>
      <c r="DP3206" s="15">
        <v>0.33483077224004382</v>
      </c>
      <c r="DQ3206" s="15">
        <v>0.34353309653772124</v>
      </c>
    </row>
    <row r="3207" spans="2:121" x14ac:dyDescent="0.25">
      <c r="B3207" t="s">
        <v>379</v>
      </c>
      <c r="C3207" s="59">
        <v>44091</v>
      </c>
      <c r="DO3207" s="15">
        <v>0.32158159184590229</v>
      </c>
      <c r="DP3207" s="15">
        <v>0.33372450316876612</v>
      </c>
      <c r="DQ3207" s="15">
        <v>0.34353309653772124</v>
      </c>
    </row>
    <row r="3208" spans="2:121" x14ac:dyDescent="0.25">
      <c r="B3208" t="s">
        <v>379</v>
      </c>
      <c r="C3208" s="59">
        <v>44092</v>
      </c>
      <c r="DO3208" s="15">
        <v>0.32712387980156316</v>
      </c>
      <c r="DP3208" s="15">
        <v>0.33310990924027861</v>
      </c>
      <c r="DQ3208" s="15">
        <v>0.34455172692033864</v>
      </c>
    </row>
    <row r="3209" spans="2:121" x14ac:dyDescent="0.25">
      <c r="B3209" t="s">
        <v>379</v>
      </c>
      <c r="C3209" s="59">
        <v>44093</v>
      </c>
      <c r="DO3209" s="15">
        <v>0.32325716727435788</v>
      </c>
      <c r="DP3209" s="15">
        <v>0.33286407166888354</v>
      </c>
      <c r="DQ3209" s="15">
        <v>0.34378775413337559</v>
      </c>
    </row>
    <row r="3210" spans="2:121" x14ac:dyDescent="0.25">
      <c r="B3210" t="s">
        <v>379</v>
      </c>
      <c r="C3210" s="59">
        <v>44094</v>
      </c>
      <c r="DO3210" s="15">
        <v>0.32067935892288774</v>
      </c>
      <c r="DP3210" s="15">
        <v>0.33212655895469839</v>
      </c>
      <c r="DQ3210" s="15">
        <v>0.34353309653772124</v>
      </c>
    </row>
    <row r="3211" spans="2:121" x14ac:dyDescent="0.25">
      <c r="B3211" t="s">
        <v>379</v>
      </c>
      <c r="C3211" s="59">
        <v>44095</v>
      </c>
      <c r="DO3211" s="15">
        <v>0.31681264639568252</v>
      </c>
      <c r="DP3211" s="15">
        <v>0.33114320866911828</v>
      </c>
      <c r="DQ3211" s="15">
        <v>0.34518837090947452</v>
      </c>
    </row>
    <row r="3212" spans="2:121" x14ac:dyDescent="0.25">
      <c r="B3212" t="s">
        <v>379</v>
      </c>
      <c r="C3212" s="59">
        <v>44096</v>
      </c>
      <c r="DO3212" s="15">
        <v>0.3129459338684773</v>
      </c>
      <c r="DP3212" s="15">
        <v>0.32979110202644552</v>
      </c>
      <c r="DQ3212" s="15">
        <v>0.34544302850512887</v>
      </c>
    </row>
    <row r="3213" spans="2:121" x14ac:dyDescent="0.25">
      <c r="B3213" t="s">
        <v>379</v>
      </c>
      <c r="C3213" s="59">
        <v>44097</v>
      </c>
      <c r="DO3213" s="15">
        <v>0.3059858513195079</v>
      </c>
      <c r="DP3213" s="15">
        <v>0.32966818324074798</v>
      </c>
      <c r="DQ3213" s="15">
        <v>0.34467905571816582</v>
      </c>
    </row>
    <row r="3214" spans="2:121" x14ac:dyDescent="0.25">
      <c r="B3214" t="s">
        <v>379</v>
      </c>
      <c r="C3214" s="59">
        <v>44098</v>
      </c>
      <c r="DO3214" s="15">
        <v>0.29941244002325895</v>
      </c>
      <c r="DP3214" s="15">
        <v>0.32770148266958771</v>
      </c>
      <c r="DQ3214" s="15">
        <v>0.34429706932468429</v>
      </c>
    </row>
    <row r="3215" spans="2:121" x14ac:dyDescent="0.25">
      <c r="B3215" t="s">
        <v>379</v>
      </c>
      <c r="C3215" s="59">
        <v>44099</v>
      </c>
      <c r="DO3215" s="15">
        <v>0.29335459039730405</v>
      </c>
      <c r="DP3215" s="15">
        <v>0.32745564509819269</v>
      </c>
      <c r="DQ3215" s="15">
        <v>0.34569768610078322</v>
      </c>
    </row>
    <row r="3216" spans="2:121" x14ac:dyDescent="0.25">
      <c r="B3216" t="s">
        <v>379</v>
      </c>
      <c r="C3216" s="59">
        <v>44100</v>
      </c>
      <c r="DO3216" s="15">
        <v>0.28819897369436376</v>
      </c>
      <c r="DP3216" s="15">
        <v>0.32548894452703231</v>
      </c>
      <c r="DQ3216" s="15">
        <v>0.34569768610078322</v>
      </c>
    </row>
    <row r="3217" spans="2:121" x14ac:dyDescent="0.25">
      <c r="B3217" t="s">
        <v>379</v>
      </c>
      <c r="C3217" s="59">
        <v>44101</v>
      </c>
      <c r="DO3217" s="15">
        <v>0.28136778156296782</v>
      </c>
      <c r="DP3217" s="15">
        <v>0.32352224395587204</v>
      </c>
      <c r="DQ3217" s="15">
        <v>0.34455172692033864</v>
      </c>
    </row>
    <row r="3218" spans="2:121" x14ac:dyDescent="0.25">
      <c r="B3218" t="s">
        <v>379</v>
      </c>
      <c r="C3218" s="59">
        <v>44102</v>
      </c>
      <c r="DO3218" s="15">
        <v>0.28923009703495184</v>
      </c>
      <c r="DP3218" s="15">
        <v>0.32229305609889686</v>
      </c>
      <c r="DQ3218" s="15">
        <v>0.34455172692033864</v>
      </c>
    </row>
    <row r="3219" spans="2:121" x14ac:dyDescent="0.25">
      <c r="B3219" t="s">
        <v>379</v>
      </c>
      <c r="C3219" s="59">
        <v>44103</v>
      </c>
      <c r="DO3219" s="15">
        <v>0.2852344940901731</v>
      </c>
      <c r="DP3219" s="15">
        <v>0.32044927431343401</v>
      </c>
      <c r="DQ3219" s="15">
        <v>0.34302378134641248</v>
      </c>
    </row>
    <row r="3220" spans="2:121" x14ac:dyDescent="0.25">
      <c r="B3220" t="s">
        <v>379</v>
      </c>
      <c r="C3220" s="59">
        <v>44104</v>
      </c>
      <c r="DO3220" s="15">
        <v>0.35908870335979315</v>
      </c>
      <c r="DP3220" s="15">
        <v>0.33974752366794464</v>
      </c>
      <c r="DQ3220" s="15">
        <v>0.34455172692033864</v>
      </c>
    </row>
    <row r="3221" spans="2:121" x14ac:dyDescent="0.25">
      <c r="B3221" t="s">
        <v>379</v>
      </c>
      <c r="C3221" s="59">
        <v>44105</v>
      </c>
      <c r="DO3221" s="15">
        <v>0.34233294907523715</v>
      </c>
      <c r="DP3221" s="15">
        <v>0.33741206673969171</v>
      </c>
      <c r="DQ3221" s="15">
        <v>0.34404241172902994</v>
      </c>
    </row>
    <row r="3222" spans="2:121" x14ac:dyDescent="0.25">
      <c r="B3222" t="s">
        <v>379</v>
      </c>
      <c r="C3222" s="59">
        <v>44106</v>
      </c>
      <c r="DO3222" s="15">
        <v>0.32905723606516574</v>
      </c>
      <c r="DP3222" s="15">
        <v>0.33642871645411154</v>
      </c>
      <c r="DQ3222" s="15">
        <v>0.34658898768557345</v>
      </c>
    </row>
    <row r="3223" spans="2:121" x14ac:dyDescent="0.25">
      <c r="B3223" t="s">
        <v>379</v>
      </c>
      <c r="C3223" s="59">
        <v>44107</v>
      </c>
      <c r="DO3223" s="15">
        <v>0.3150081805496534</v>
      </c>
      <c r="DP3223" s="15">
        <v>0.33384742195446371</v>
      </c>
      <c r="DQ3223" s="15">
        <v>0.34773494686601802</v>
      </c>
    </row>
    <row r="3224" spans="2:121" x14ac:dyDescent="0.25">
      <c r="B3224" t="s">
        <v>379</v>
      </c>
      <c r="C3224" s="59">
        <v>44108</v>
      </c>
      <c r="DO3224" s="15">
        <v>0.30302137171531712</v>
      </c>
      <c r="DP3224" s="15">
        <v>0.33200364016900086</v>
      </c>
      <c r="DQ3224" s="15">
        <v>0.34709830287688215</v>
      </c>
    </row>
    <row r="3225" spans="2:121" x14ac:dyDescent="0.25">
      <c r="B3225" t="s">
        <v>379</v>
      </c>
      <c r="C3225" s="59">
        <v>44109</v>
      </c>
      <c r="DO3225" s="15">
        <v>0.29232346705671602</v>
      </c>
      <c r="DP3225" s="15">
        <v>0.33015985838353812</v>
      </c>
      <c r="DQ3225" s="15">
        <v>0.34798960446167237</v>
      </c>
    </row>
    <row r="3226" spans="2:121" x14ac:dyDescent="0.25">
      <c r="B3226" t="s">
        <v>379</v>
      </c>
      <c r="C3226" s="59">
        <v>44110</v>
      </c>
      <c r="DO3226" s="15">
        <v>0.28459004200230553</v>
      </c>
      <c r="DP3226" s="15">
        <v>0.32696396995540256</v>
      </c>
      <c r="DQ3226" s="15">
        <v>0.3473529604725365</v>
      </c>
    </row>
    <row r="3227" spans="2:121" x14ac:dyDescent="0.25">
      <c r="B3227" t="s">
        <v>379</v>
      </c>
      <c r="C3227" s="59">
        <v>44111</v>
      </c>
      <c r="DO3227" s="15">
        <v>0.27878997321149768</v>
      </c>
      <c r="DP3227" s="15">
        <v>0.32364516274156951</v>
      </c>
      <c r="DQ3227" s="15">
        <v>0.34773494686601802</v>
      </c>
    </row>
    <row r="3228" spans="2:121" x14ac:dyDescent="0.25">
      <c r="B3228" t="s">
        <v>379</v>
      </c>
      <c r="C3228" s="59">
        <v>44112</v>
      </c>
      <c r="DO3228" s="15">
        <v>0.36450210089788049</v>
      </c>
      <c r="DP3228" s="15">
        <v>0.34712265080979587</v>
      </c>
      <c r="DQ3228" s="15">
        <v>0.34709830287688215</v>
      </c>
    </row>
    <row r="3229" spans="2:121" x14ac:dyDescent="0.25">
      <c r="B3229" t="s">
        <v>379</v>
      </c>
      <c r="C3229" s="59">
        <v>44113</v>
      </c>
      <c r="DO3229" s="15">
        <v>0.34645744243758936</v>
      </c>
      <c r="DP3229" s="15">
        <v>0.34159130545340738</v>
      </c>
      <c r="DQ3229" s="15">
        <v>0.3483715908551539</v>
      </c>
    </row>
    <row r="3230" spans="2:121" x14ac:dyDescent="0.25">
      <c r="B3230" t="s">
        <v>379</v>
      </c>
      <c r="C3230" s="59">
        <v>44114</v>
      </c>
      <c r="DO3230" s="15">
        <v>0.33640398986685577</v>
      </c>
      <c r="DP3230" s="15">
        <v>0.33925584852515456</v>
      </c>
      <c r="DQ3230" s="15">
        <v>0.34824426205732673</v>
      </c>
    </row>
    <row r="3231" spans="2:121" x14ac:dyDescent="0.25">
      <c r="B3231" t="s">
        <v>379</v>
      </c>
      <c r="C3231" s="59">
        <v>44115</v>
      </c>
      <c r="DO3231" s="15">
        <v>0.32042157808774074</v>
      </c>
      <c r="DP3231" s="15">
        <v>0.3364287164541116</v>
      </c>
      <c r="DQ3231" s="15">
        <v>0.34875357724863543</v>
      </c>
    </row>
    <row r="3232" spans="2:121" x14ac:dyDescent="0.25">
      <c r="B3232" t="s">
        <v>379</v>
      </c>
      <c r="C3232" s="59">
        <v>44116</v>
      </c>
      <c r="DO3232" s="15">
        <v>0.31011034468186016</v>
      </c>
      <c r="DP3232" s="15">
        <v>0.33433909709725373</v>
      </c>
      <c r="DQ3232" s="15">
        <v>0.35015419402473436</v>
      </c>
    </row>
    <row r="3233" spans="2:121" x14ac:dyDescent="0.25">
      <c r="B3233" t="s">
        <v>379</v>
      </c>
      <c r="C3233" s="59">
        <v>44117</v>
      </c>
      <c r="DO3233" s="15">
        <v>0.30121690586928807</v>
      </c>
      <c r="DP3233" s="15">
        <v>0.33114320866911828</v>
      </c>
      <c r="DQ3233" s="15">
        <v>0.34977220763125283</v>
      </c>
    </row>
    <row r="3234" spans="2:121" x14ac:dyDescent="0.25">
      <c r="B3234" t="s">
        <v>379</v>
      </c>
      <c r="C3234" s="59">
        <v>44118</v>
      </c>
      <c r="DO3234" s="15">
        <v>0.29387015206759809</v>
      </c>
      <c r="DP3234" s="15">
        <v>0.32745564509819264</v>
      </c>
      <c r="DQ3234" s="15">
        <v>0.35002686522690718</v>
      </c>
    </row>
    <row r="3235" spans="2:121" x14ac:dyDescent="0.25">
      <c r="B3235" t="s">
        <v>379</v>
      </c>
      <c r="C3235" s="59">
        <v>44119</v>
      </c>
      <c r="DO3235" s="15">
        <v>0.28600783659561413</v>
      </c>
      <c r="DP3235" s="15">
        <v>0.32352224395587204</v>
      </c>
      <c r="DQ3235" s="15">
        <v>0.34862624845080825</v>
      </c>
    </row>
    <row r="3236" spans="2:121" x14ac:dyDescent="0.25">
      <c r="B3236" t="s">
        <v>379</v>
      </c>
      <c r="C3236" s="59">
        <v>44120</v>
      </c>
      <c r="DO3236" s="15">
        <v>0.27685661694789504</v>
      </c>
      <c r="DP3236" s="15">
        <v>0.31823673617087866</v>
      </c>
      <c r="DQ3236" s="15">
        <v>0.34531569970730164</v>
      </c>
    </row>
    <row r="3237" spans="2:121" x14ac:dyDescent="0.25">
      <c r="B3237" t="s">
        <v>379</v>
      </c>
      <c r="C3237" s="59">
        <v>44121</v>
      </c>
      <c r="DO3237" s="15">
        <v>0.27028320565164615</v>
      </c>
      <c r="DP3237" s="15">
        <v>0.31504084774274316</v>
      </c>
      <c r="DQ3237" s="15">
        <v>0.34493371331382017</v>
      </c>
    </row>
    <row r="3238" spans="2:121" x14ac:dyDescent="0.25">
      <c r="B3238" t="s">
        <v>379</v>
      </c>
      <c r="C3238" s="59">
        <v>44122</v>
      </c>
      <c r="DO3238" s="15">
        <v>0.26242089017966219</v>
      </c>
      <c r="DP3238" s="15">
        <v>0.31024701510053987</v>
      </c>
      <c r="DQ3238" s="15">
        <v>0.34506104211164734</v>
      </c>
    </row>
    <row r="3239" spans="2:121" x14ac:dyDescent="0.25">
      <c r="B3239" t="s">
        <v>379</v>
      </c>
      <c r="C3239" s="59">
        <v>44123</v>
      </c>
      <c r="DO3239" s="15">
        <v>0.25520302679554574</v>
      </c>
      <c r="DP3239" s="15">
        <v>0.3053302636726391</v>
      </c>
      <c r="DQ3239" s="15">
        <v>0.34289645254858536</v>
      </c>
    </row>
    <row r="3240" spans="2:121" x14ac:dyDescent="0.25">
      <c r="B3240" t="s">
        <v>379</v>
      </c>
      <c r="C3240" s="59">
        <v>44124</v>
      </c>
      <c r="DO3240" s="15">
        <v>0.24746960174113525</v>
      </c>
      <c r="DP3240" s="15">
        <v>0.30115102495892343</v>
      </c>
      <c r="DQ3240" s="15">
        <v>0.34302378134641248</v>
      </c>
    </row>
    <row r="3241" spans="2:121" x14ac:dyDescent="0.25">
      <c r="B3241" t="s">
        <v>379</v>
      </c>
      <c r="C3241" s="59">
        <v>44125</v>
      </c>
      <c r="DO3241" s="15">
        <v>0.24025173835701882</v>
      </c>
      <c r="DP3241" s="15">
        <v>0.29672594867381274</v>
      </c>
      <c r="DQ3241" s="15">
        <v>0.34264179495293101</v>
      </c>
    </row>
    <row r="3242" spans="2:121" x14ac:dyDescent="0.25">
      <c r="B3242" t="s">
        <v>379</v>
      </c>
      <c r="C3242" s="59">
        <v>44126</v>
      </c>
      <c r="DO3242" s="15">
        <v>0.30675919382494887</v>
      </c>
      <c r="DP3242" s="15">
        <v>0.31000117752914486</v>
      </c>
      <c r="DQ3242" s="15">
        <v>0.34162316457031361</v>
      </c>
    </row>
    <row r="3243" spans="2:121" x14ac:dyDescent="0.25">
      <c r="B3243" t="s">
        <v>379</v>
      </c>
      <c r="C3243" s="59">
        <v>44127</v>
      </c>
      <c r="DO3243" s="15">
        <v>0.29283902872701006</v>
      </c>
      <c r="DP3243" s="15">
        <v>0.30791155817228699</v>
      </c>
      <c r="DQ3243" s="15">
        <v>0.34073186298552333</v>
      </c>
    </row>
    <row r="3244" spans="2:121" x14ac:dyDescent="0.25">
      <c r="B3244" t="s">
        <v>379</v>
      </c>
      <c r="C3244" s="59">
        <v>44128</v>
      </c>
      <c r="DO3244" s="15">
        <v>0.27814552112363017</v>
      </c>
      <c r="DP3244" s="15">
        <v>0.30397815702996639</v>
      </c>
      <c r="DQ3244" s="15">
        <v>0.34047720538986898</v>
      </c>
    </row>
    <row r="3245" spans="2:121" x14ac:dyDescent="0.25">
      <c r="B3245" t="s">
        <v>379</v>
      </c>
      <c r="C3245" s="59">
        <v>44129</v>
      </c>
      <c r="DO3245" s="15">
        <v>0.26151865725664764</v>
      </c>
      <c r="DP3245" s="15">
        <v>0.2991843243877631</v>
      </c>
      <c r="DQ3245" s="15">
        <v>0.337548643039844</v>
      </c>
    </row>
    <row r="3246" spans="2:121" x14ac:dyDescent="0.25">
      <c r="B3246" t="s">
        <v>379</v>
      </c>
      <c r="C3246" s="59">
        <v>44130</v>
      </c>
      <c r="DO3246" s="15">
        <v>0.26280756143238271</v>
      </c>
      <c r="DP3246" s="15">
        <v>0.30004475588764579</v>
      </c>
      <c r="DQ3246" s="15">
        <v>0.33767597183767106</v>
      </c>
    </row>
    <row r="3247" spans="2:121" x14ac:dyDescent="0.25">
      <c r="B3247" t="s">
        <v>379</v>
      </c>
      <c r="C3247" s="59">
        <v>44131</v>
      </c>
      <c r="DO3247" s="15">
        <v>0.26474091769598534</v>
      </c>
      <c r="DP3247" s="15">
        <v>0.29856973045927554</v>
      </c>
      <c r="DQ3247" s="15">
        <v>0.33665734145505366</v>
      </c>
    </row>
    <row r="3248" spans="2:121" x14ac:dyDescent="0.25">
      <c r="B3248" t="s">
        <v>379</v>
      </c>
      <c r="C3248" s="59">
        <v>44132</v>
      </c>
      <c r="DO3248" s="15">
        <v>0.25894084890517743</v>
      </c>
      <c r="DP3248" s="15">
        <v>0.2952509232454425</v>
      </c>
      <c r="DQ3248" s="15">
        <v>0.3343654230941645</v>
      </c>
    </row>
    <row r="3249" spans="2:121" x14ac:dyDescent="0.25">
      <c r="B3249" t="s">
        <v>379</v>
      </c>
      <c r="C3249" s="59">
        <v>44133</v>
      </c>
      <c r="DO3249" s="15">
        <v>0.25829639681730993</v>
      </c>
      <c r="DP3249" s="15">
        <v>0.29512800445974502</v>
      </c>
      <c r="DQ3249" s="15">
        <v>0.3333467927115471</v>
      </c>
    </row>
    <row r="3250" spans="2:121" x14ac:dyDescent="0.25">
      <c r="B3250" t="s">
        <v>379</v>
      </c>
      <c r="C3250" s="59">
        <v>44134</v>
      </c>
      <c r="DO3250" s="15">
        <v>0.24991851967503192</v>
      </c>
      <c r="DP3250" s="15">
        <v>0.28959665910335658</v>
      </c>
      <c r="DQ3250" s="15">
        <v>0.3323281623289297</v>
      </c>
    </row>
    <row r="3251" spans="2:121" x14ac:dyDescent="0.25">
      <c r="B3251" t="s">
        <v>379</v>
      </c>
      <c r="C3251" s="59">
        <v>44135</v>
      </c>
      <c r="DO3251" s="15">
        <v>0.23754503958797513</v>
      </c>
      <c r="DP3251" s="15">
        <v>0.28148401924732031</v>
      </c>
      <c r="DQ3251" s="15">
        <v>0.32978158637238619</v>
      </c>
    </row>
    <row r="3252" spans="2:121" x14ac:dyDescent="0.25">
      <c r="B3252" t="s">
        <v>379</v>
      </c>
      <c r="C3252" s="59">
        <v>44136</v>
      </c>
      <c r="DO3252" s="15">
        <v>0.23058495703900569</v>
      </c>
      <c r="DP3252" s="15">
        <v>0.27595267389093187</v>
      </c>
      <c r="DQ3252" s="15">
        <v>0.3268530240223611</v>
      </c>
    </row>
    <row r="3253" spans="2:121" x14ac:dyDescent="0.25">
      <c r="B3253" t="s">
        <v>379</v>
      </c>
      <c r="C3253" s="59">
        <v>44137</v>
      </c>
      <c r="DO3253" s="15">
        <v>0.29283902872701006</v>
      </c>
      <c r="DP3253" s="15">
        <v>0.28357363860417811</v>
      </c>
      <c r="DQ3253" s="15">
        <v>0.32723501041584269</v>
      </c>
    </row>
    <row r="3254" spans="2:121" x14ac:dyDescent="0.25">
      <c r="B3254" t="s">
        <v>379</v>
      </c>
      <c r="C3254" s="59">
        <v>44138</v>
      </c>
      <c r="DO3254" s="15">
        <v>0.2901323299579664</v>
      </c>
      <c r="DP3254" s="15">
        <v>0.28480282646115335</v>
      </c>
      <c r="DQ3254" s="15">
        <v>0.32570706484191653</v>
      </c>
    </row>
    <row r="3255" spans="2:121" x14ac:dyDescent="0.25">
      <c r="B3255" t="s">
        <v>379</v>
      </c>
      <c r="C3255" s="59">
        <v>44139</v>
      </c>
      <c r="DO3255" s="15">
        <v>0.27311879483826329</v>
      </c>
      <c r="DP3255" s="15">
        <v>0.2829590446756905</v>
      </c>
      <c r="DQ3255" s="15">
        <v>0.32417911926799042</v>
      </c>
    </row>
    <row r="3256" spans="2:121" x14ac:dyDescent="0.25">
      <c r="B3256" t="s">
        <v>379</v>
      </c>
      <c r="C3256" s="59">
        <v>44140</v>
      </c>
      <c r="DO3256" s="15">
        <v>0.25752305431186889</v>
      </c>
      <c r="DP3256" s="15">
        <v>0.28037775017604255</v>
      </c>
      <c r="DQ3256" s="15">
        <v>0.32366980407668172</v>
      </c>
    </row>
    <row r="3257" spans="2:121" x14ac:dyDescent="0.25">
      <c r="B3257" t="s">
        <v>379</v>
      </c>
      <c r="C3257" s="59">
        <v>44141</v>
      </c>
      <c r="DO3257" s="15">
        <v>0.25404301303738419</v>
      </c>
      <c r="DP3257" s="15">
        <v>0.28172985681871532</v>
      </c>
      <c r="DQ3257" s="15">
        <v>0.32290583128971867</v>
      </c>
    </row>
    <row r="3258" spans="2:121" x14ac:dyDescent="0.25">
      <c r="B3258" t="s">
        <v>379</v>
      </c>
      <c r="C3258" s="59">
        <v>44142</v>
      </c>
      <c r="DO3258" s="15">
        <v>0.26113198600392712</v>
      </c>
      <c r="DP3258" s="15">
        <v>0.28086942531883269</v>
      </c>
      <c r="DQ3258" s="15">
        <v>0.32137788571579257</v>
      </c>
    </row>
    <row r="3259" spans="2:121" x14ac:dyDescent="0.25">
      <c r="B3259" t="s">
        <v>379</v>
      </c>
      <c r="C3259" s="59">
        <v>44143</v>
      </c>
      <c r="DO3259" s="15">
        <v>0.37094662177655585</v>
      </c>
      <c r="DP3259" s="15">
        <v>0.33655163523980913</v>
      </c>
      <c r="DQ3259" s="15">
        <v>0.32774432560715139</v>
      </c>
    </row>
    <row r="3260" spans="2:121" x14ac:dyDescent="0.25">
      <c r="B3260" t="s">
        <v>379</v>
      </c>
      <c r="C3260" s="59">
        <v>44144</v>
      </c>
      <c r="DO3260" s="15">
        <v>0.35174194955810312</v>
      </c>
      <c r="DP3260" s="15">
        <v>0.33052861474063061</v>
      </c>
      <c r="DQ3260" s="15">
        <v>0.32698035282018834</v>
      </c>
    </row>
    <row r="3261" spans="2:121" x14ac:dyDescent="0.25">
      <c r="B3261" t="s">
        <v>379</v>
      </c>
      <c r="C3261" s="59">
        <v>44145</v>
      </c>
      <c r="DO3261" s="15">
        <v>0.33537286652626763</v>
      </c>
      <c r="DP3261" s="15">
        <v>0.32622645724121746</v>
      </c>
      <c r="DQ3261" s="15">
        <v>0.32799898320280574</v>
      </c>
    </row>
    <row r="3262" spans="2:121" x14ac:dyDescent="0.25">
      <c r="B3262" t="s">
        <v>379</v>
      </c>
      <c r="C3262" s="59">
        <v>44146</v>
      </c>
      <c r="DO3262" s="15">
        <v>0.31913267391200562</v>
      </c>
      <c r="DP3262" s="15">
        <v>0.32081803067052661</v>
      </c>
      <c r="DQ3262" s="15">
        <v>0.32927227118107749</v>
      </c>
    </row>
    <row r="3263" spans="2:121" x14ac:dyDescent="0.25">
      <c r="B3263" t="s">
        <v>379</v>
      </c>
      <c r="C3263" s="59">
        <v>44147</v>
      </c>
      <c r="DO3263" s="15">
        <v>0.30186135795715563</v>
      </c>
      <c r="DP3263" s="15">
        <v>0.31454917259995308</v>
      </c>
      <c r="DQ3263" s="15">
        <v>0.32978158637238619</v>
      </c>
    </row>
    <row r="3264" spans="2:121" x14ac:dyDescent="0.25">
      <c r="B3264" t="s">
        <v>379</v>
      </c>
      <c r="C3264" s="59">
        <v>44148</v>
      </c>
      <c r="DO3264" s="15">
        <v>0.28549227492532009</v>
      </c>
      <c r="DP3264" s="15">
        <v>0.30741988302949697</v>
      </c>
      <c r="DQ3264" s="15">
        <v>0.33092754555283077</v>
      </c>
    </row>
    <row r="3265" spans="2:121" x14ac:dyDescent="0.25">
      <c r="B3265" t="s">
        <v>379</v>
      </c>
      <c r="C3265" s="59">
        <v>44149</v>
      </c>
      <c r="DO3265" s="15">
        <v>0.26615871228929389</v>
      </c>
      <c r="DP3265" s="15">
        <v>0.29832389288788042</v>
      </c>
      <c r="DQ3265" s="15">
        <v>0.32901761358542314</v>
      </c>
    </row>
    <row r="3266" spans="2:121" x14ac:dyDescent="0.25">
      <c r="B3266" t="s">
        <v>379</v>
      </c>
      <c r="C3266" s="59">
        <v>44150</v>
      </c>
      <c r="DO3266" s="15">
        <v>0.24991851967503192</v>
      </c>
      <c r="DP3266" s="15">
        <v>0.28935082153196157</v>
      </c>
      <c r="DQ3266" s="15">
        <v>0.32621638003322528</v>
      </c>
    </row>
    <row r="3267" spans="2:121" x14ac:dyDescent="0.25">
      <c r="B3267" t="s">
        <v>379</v>
      </c>
      <c r="C3267" s="59">
        <v>44151</v>
      </c>
      <c r="DO3267" s="15">
        <v>0.23818949167584269</v>
      </c>
      <c r="DP3267" s="15">
        <v>0.28172985681871526</v>
      </c>
      <c r="DQ3267" s="15">
        <v>0.32417911926799048</v>
      </c>
    </row>
    <row r="3268" spans="2:121" x14ac:dyDescent="0.25">
      <c r="B3268" t="s">
        <v>379</v>
      </c>
      <c r="C3268" s="59">
        <v>44152</v>
      </c>
      <c r="DO3268" s="15">
        <v>0.22955383369841764</v>
      </c>
      <c r="DP3268" s="15">
        <v>0.2749693236053517</v>
      </c>
      <c r="DQ3268" s="15">
        <v>0.32099589932231098</v>
      </c>
    </row>
    <row r="3269" spans="2:121" x14ac:dyDescent="0.25">
      <c r="B3269" t="s">
        <v>379</v>
      </c>
      <c r="C3269" s="59">
        <v>44153</v>
      </c>
      <c r="DO3269" s="15">
        <v>0.27582549360730702</v>
      </c>
      <c r="DP3269" s="15">
        <v>0.27669018660511696</v>
      </c>
      <c r="DQ3269" s="15">
        <v>0.32214185850275556</v>
      </c>
    </row>
    <row r="3270" spans="2:121" x14ac:dyDescent="0.25">
      <c r="B3270" t="s">
        <v>379</v>
      </c>
      <c r="C3270" s="59">
        <v>44154</v>
      </c>
      <c r="DO3270" s="15">
        <v>0.26564315061899985</v>
      </c>
      <c r="DP3270" s="15">
        <v>0.27632143024802441</v>
      </c>
      <c r="DQ3270" s="15">
        <v>0.32086857052448381</v>
      </c>
    </row>
    <row r="3271" spans="2:121" x14ac:dyDescent="0.25">
      <c r="B3271" t="s">
        <v>379</v>
      </c>
      <c r="C3271" s="59">
        <v>44041</v>
      </c>
      <c r="DO3271" s="15"/>
      <c r="DP3271" s="15"/>
      <c r="DQ3271" s="15"/>
    </row>
    <row r="3272" spans="2:121" x14ac:dyDescent="0.25">
      <c r="B3272" t="s">
        <v>379</v>
      </c>
      <c r="C3272" s="59">
        <v>44042</v>
      </c>
      <c r="DO3272" s="15"/>
      <c r="DP3272" s="15"/>
      <c r="DQ3272" s="15"/>
    </row>
    <row r="3273" spans="2:121" x14ac:dyDescent="0.25">
      <c r="B3273" t="s">
        <v>379</v>
      </c>
      <c r="C3273" s="59">
        <v>44043</v>
      </c>
      <c r="DO3273" s="15"/>
      <c r="DP3273" s="15"/>
      <c r="DQ3273" s="15"/>
    </row>
    <row r="3274" spans="2:121" x14ac:dyDescent="0.25">
      <c r="B3274" t="s">
        <v>379</v>
      </c>
      <c r="C3274" s="59">
        <v>44044</v>
      </c>
      <c r="DO3274" s="15"/>
      <c r="DP3274" s="15"/>
      <c r="DQ3274" s="15"/>
    </row>
    <row r="3275" spans="2:121" x14ac:dyDescent="0.25">
      <c r="B3275" t="s">
        <v>379</v>
      </c>
      <c r="C3275" s="59">
        <v>44045</v>
      </c>
      <c r="DO3275" s="15"/>
      <c r="DP3275" s="15"/>
      <c r="DQ3275" s="15"/>
    </row>
    <row r="3276" spans="2:121" x14ac:dyDescent="0.25">
      <c r="B3276" t="s">
        <v>379</v>
      </c>
      <c r="C3276" s="59">
        <v>44046</v>
      </c>
      <c r="DO3276" s="15"/>
      <c r="DP3276" s="15"/>
      <c r="DQ3276" s="15"/>
    </row>
    <row r="3277" spans="2:121" x14ac:dyDescent="0.25">
      <c r="B3277" t="s">
        <v>379</v>
      </c>
      <c r="C3277" s="59">
        <v>44047</v>
      </c>
      <c r="DO3277" s="15"/>
      <c r="DP3277" s="15"/>
      <c r="DQ3277" s="15"/>
    </row>
    <row r="3278" spans="2:121" x14ac:dyDescent="0.25">
      <c r="B3278" t="s">
        <v>379</v>
      </c>
      <c r="C3278" s="59">
        <v>44048</v>
      </c>
      <c r="DO3278" s="15"/>
      <c r="DP3278" s="15"/>
      <c r="DQ3278" s="15"/>
    </row>
    <row r="3279" spans="2:121" x14ac:dyDescent="0.25">
      <c r="B3279" t="s">
        <v>379</v>
      </c>
      <c r="C3279" s="59">
        <v>44049</v>
      </c>
      <c r="DO3279" s="15"/>
      <c r="DP3279" s="15"/>
      <c r="DQ3279" s="15"/>
    </row>
    <row r="3280" spans="2:121" x14ac:dyDescent="0.25">
      <c r="B3280" t="s">
        <v>379</v>
      </c>
      <c r="C3280" s="59">
        <v>44050</v>
      </c>
      <c r="DO3280" s="15"/>
      <c r="DP3280" s="15"/>
      <c r="DQ3280" s="15"/>
    </row>
    <row r="3281" spans="2:121" x14ac:dyDescent="0.25">
      <c r="B3281" t="s">
        <v>379</v>
      </c>
      <c r="C3281" s="59">
        <v>44051</v>
      </c>
      <c r="DO3281" s="15"/>
      <c r="DP3281" s="15"/>
      <c r="DQ3281" s="15"/>
    </row>
    <row r="3282" spans="2:121" x14ac:dyDescent="0.25">
      <c r="B3282" t="s">
        <v>379</v>
      </c>
      <c r="C3282" s="59">
        <v>44052</v>
      </c>
      <c r="DO3282" s="15"/>
      <c r="DP3282" s="15"/>
      <c r="DQ3282" s="15"/>
    </row>
    <row r="3283" spans="2:121" x14ac:dyDescent="0.25">
      <c r="B3283" t="s">
        <v>379</v>
      </c>
      <c r="C3283" s="59">
        <v>44053</v>
      </c>
      <c r="DO3283" s="15"/>
      <c r="DP3283" s="15"/>
      <c r="DQ3283" s="15"/>
    </row>
    <row r="3284" spans="2:121" x14ac:dyDescent="0.25">
      <c r="B3284" t="s">
        <v>379</v>
      </c>
      <c r="C3284" s="59">
        <v>44054</v>
      </c>
      <c r="DO3284" s="15"/>
      <c r="DP3284" s="15"/>
      <c r="DQ3284" s="15"/>
    </row>
    <row r="3285" spans="2:121" x14ac:dyDescent="0.25">
      <c r="B3285" t="s">
        <v>379</v>
      </c>
      <c r="C3285" s="59">
        <v>44055</v>
      </c>
      <c r="DO3285" s="15"/>
      <c r="DP3285" s="15"/>
      <c r="DQ3285" s="15"/>
    </row>
    <row r="3286" spans="2:121" x14ac:dyDescent="0.25">
      <c r="B3286" t="s">
        <v>379</v>
      </c>
      <c r="C3286" s="59">
        <v>44056</v>
      </c>
      <c r="DO3286" s="15"/>
      <c r="DP3286" s="15"/>
      <c r="DQ3286" s="15"/>
    </row>
    <row r="3287" spans="2:121" x14ac:dyDescent="0.25">
      <c r="B3287" t="s">
        <v>379</v>
      </c>
      <c r="C3287" s="59">
        <v>44057</v>
      </c>
      <c r="DO3287" s="15"/>
      <c r="DP3287" s="15"/>
      <c r="DQ3287" s="15"/>
    </row>
    <row r="3288" spans="2:121" x14ac:dyDescent="0.25">
      <c r="B3288" t="s">
        <v>379</v>
      </c>
      <c r="C3288" s="59">
        <v>44058</v>
      </c>
      <c r="DO3288" s="15"/>
      <c r="DP3288" s="15"/>
      <c r="DQ3288" s="15"/>
    </row>
    <row r="3289" spans="2:121" x14ac:dyDescent="0.25">
      <c r="B3289" t="s">
        <v>379</v>
      </c>
      <c r="C3289" s="59">
        <v>44059</v>
      </c>
      <c r="DO3289" s="15"/>
      <c r="DP3289" s="15"/>
      <c r="DQ3289" s="15"/>
    </row>
    <row r="3290" spans="2:121" x14ac:dyDescent="0.25">
      <c r="B3290" t="s">
        <v>379</v>
      </c>
      <c r="C3290" s="59">
        <v>44060</v>
      </c>
      <c r="DO3290" s="15"/>
      <c r="DP3290" s="15"/>
      <c r="DQ3290" s="15"/>
    </row>
    <row r="3291" spans="2:121" x14ac:dyDescent="0.25">
      <c r="B3291" t="s">
        <v>379</v>
      </c>
      <c r="C3291" s="59">
        <v>44061</v>
      </c>
      <c r="DO3291" s="15"/>
      <c r="DP3291" s="15"/>
      <c r="DQ3291" s="15"/>
    </row>
    <row r="3292" spans="2:121" x14ac:dyDescent="0.25">
      <c r="B3292" t="s">
        <v>379</v>
      </c>
      <c r="C3292" s="59">
        <v>44062</v>
      </c>
      <c r="DO3292" s="15"/>
      <c r="DP3292" s="15"/>
      <c r="DQ3292" s="15"/>
    </row>
    <row r="3293" spans="2:121" x14ac:dyDescent="0.25">
      <c r="B3293" t="s">
        <v>379</v>
      </c>
      <c r="C3293" s="59">
        <v>44063</v>
      </c>
      <c r="DO3293" s="15"/>
      <c r="DP3293" s="15"/>
      <c r="DQ3293" s="15"/>
    </row>
    <row r="3294" spans="2:121" x14ac:dyDescent="0.25">
      <c r="B3294" t="s">
        <v>379</v>
      </c>
      <c r="C3294" s="59">
        <v>44064</v>
      </c>
      <c r="DO3294" s="15"/>
      <c r="DP3294" s="15"/>
      <c r="DQ3294" s="15"/>
    </row>
    <row r="3295" spans="2:121" x14ac:dyDescent="0.25">
      <c r="B3295" t="s">
        <v>379</v>
      </c>
      <c r="C3295" s="59">
        <v>44065</v>
      </c>
      <c r="DO3295" s="15"/>
      <c r="DP3295" s="15"/>
      <c r="DQ3295" s="15"/>
    </row>
    <row r="3296" spans="2:121" x14ac:dyDescent="0.25">
      <c r="B3296" t="s">
        <v>379</v>
      </c>
      <c r="C3296" s="59">
        <v>44066</v>
      </c>
      <c r="DO3296" s="15"/>
      <c r="DP3296" s="15"/>
      <c r="DQ3296" s="15"/>
    </row>
    <row r="3297" spans="2:121" x14ac:dyDescent="0.25">
      <c r="B3297" t="s">
        <v>379</v>
      </c>
      <c r="C3297" s="59">
        <v>44067</v>
      </c>
      <c r="DO3297" s="15"/>
      <c r="DP3297" s="15"/>
      <c r="DQ3297" s="15"/>
    </row>
    <row r="3298" spans="2:121" x14ac:dyDescent="0.25">
      <c r="B3298" t="s">
        <v>379</v>
      </c>
      <c r="C3298" s="59">
        <v>44068</v>
      </c>
      <c r="DO3298" s="15"/>
      <c r="DP3298" s="15"/>
      <c r="DQ3298" s="15"/>
    </row>
    <row r="3299" spans="2:121" x14ac:dyDescent="0.25">
      <c r="B3299" t="s">
        <v>379</v>
      </c>
      <c r="C3299" s="59">
        <v>44069</v>
      </c>
      <c r="DO3299" s="15"/>
      <c r="DP3299" s="15"/>
      <c r="DQ3299" s="15"/>
    </row>
    <row r="3300" spans="2:121" x14ac:dyDescent="0.25">
      <c r="B3300" t="s">
        <v>379</v>
      </c>
      <c r="C3300" s="59">
        <v>44070</v>
      </c>
      <c r="DO3300" s="15"/>
      <c r="DP3300" s="15"/>
      <c r="DQ3300" s="15"/>
    </row>
    <row r="3301" spans="2:121" x14ac:dyDescent="0.25">
      <c r="B3301" t="s">
        <v>379</v>
      </c>
      <c r="C3301" s="59">
        <v>44071</v>
      </c>
      <c r="DO3301" s="15"/>
      <c r="DP3301" s="15"/>
      <c r="DQ3301" s="15"/>
    </row>
    <row r="3302" spans="2:121" x14ac:dyDescent="0.25">
      <c r="B3302" t="s">
        <v>379</v>
      </c>
      <c r="C3302" s="59">
        <v>44072</v>
      </c>
      <c r="DO3302" s="15"/>
      <c r="DP3302" s="15"/>
      <c r="DQ3302" s="15"/>
    </row>
    <row r="3303" spans="2:121" x14ac:dyDescent="0.25">
      <c r="B3303" t="s">
        <v>379</v>
      </c>
      <c r="C3303" s="59">
        <v>44073</v>
      </c>
      <c r="DO3303" s="15"/>
      <c r="DP3303" s="15"/>
      <c r="DQ3303" s="15"/>
    </row>
    <row r="3304" spans="2:121" x14ac:dyDescent="0.25">
      <c r="B3304" t="s">
        <v>379</v>
      </c>
      <c r="C3304" s="59">
        <v>44074</v>
      </c>
      <c r="DO3304" s="15"/>
      <c r="DP3304" s="15"/>
      <c r="DQ3304" s="15"/>
    </row>
    <row r="3305" spans="2:121" x14ac:dyDescent="0.25">
      <c r="B3305" t="s">
        <v>379</v>
      </c>
      <c r="C3305" s="59">
        <v>44075</v>
      </c>
      <c r="DO3305" s="15"/>
      <c r="DP3305" s="15"/>
      <c r="DQ3305" s="15"/>
    </row>
    <row r="3306" spans="2:121" x14ac:dyDescent="0.25">
      <c r="B3306" t="s">
        <v>379</v>
      </c>
      <c r="C3306" s="59">
        <v>44076</v>
      </c>
      <c r="DO3306" s="15"/>
      <c r="DP3306" s="15"/>
      <c r="DQ3306" s="15"/>
    </row>
    <row r="3307" spans="2:121" x14ac:dyDescent="0.25">
      <c r="B3307" t="s">
        <v>379</v>
      </c>
      <c r="C3307" s="59">
        <v>44077</v>
      </c>
      <c r="DO3307" s="15"/>
      <c r="DP3307" s="15"/>
      <c r="DQ3307" s="15"/>
    </row>
    <row r="3308" spans="2:121" x14ac:dyDescent="0.25">
      <c r="B3308" t="s">
        <v>379</v>
      </c>
      <c r="C3308" s="59">
        <v>44078</v>
      </c>
      <c r="DO3308" s="15"/>
      <c r="DP3308" s="15"/>
      <c r="DQ3308" s="15"/>
    </row>
    <row r="3309" spans="2:121" x14ac:dyDescent="0.25">
      <c r="B3309" t="s">
        <v>379</v>
      </c>
      <c r="C3309" s="59">
        <v>44079</v>
      </c>
      <c r="DO3309" s="15"/>
      <c r="DP3309" s="15"/>
      <c r="DQ3309" s="15"/>
    </row>
    <row r="3310" spans="2:121" x14ac:dyDescent="0.25">
      <c r="B3310" t="s">
        <v>379</v>
      </c>
      <c r="C3310" s="59">
        <v>44080</v>
      </c>
      <c r="DO3310" s="15"/>
      <c r="DP3310" s="15"/>
      <c r="DQ3310" s="15"/>
    </row>
    <row r="3311" spans="2:121" x14ac:dyDescent="0.25">
      <c r="B3311" t="s">
        <v>379</v>
      </c>
      <c r="C3311" s="59">
        <v>44081</v>
      </c>
      <c r="DO3311" s="15"/>
      <c r="DP3311" s="15"/>
      <c r="DQ3311" s="15"/>
    </row>
    <row r="3312" spans="2:121" x14ac:dyDescent="0.25">
      <c r="B3312" t="s">
        <v>379</v>
      </c>
      <c r="C3312" s="59">
        <v>44082</v>
      </c>
      <c r="DO3312" s="15"/>
      <c r="DP3312" s="15"/>
      <c r="DQ3312" s="15"/>
    </row>
    <row r="3313" spans="2:121" x14ac:dyDescent="0.25">
      <c r="B3313" t="s">
        <v>379</v>
      </c>
      <c r="C3313" s="59">
        <v>44083</v>
      </c>
      <c r="DO3313" s="15"/>
      <c r="DP3313" s="15"/>
      <c r="DQ3313" s="15"/>
    </row>
    <row r="3314" spans="2:121" x14ac:dyDescent="0.25">
      <c r="B3314" t="s">
        <v>379</v>
      </c>
      <c r="C3314" s="59">
        <v>44084</v>
      </c>
      <c r="DO3314" s="15"/>
      <c r="DP3314" s="15"/>
      <c r="DQ3314" s="15"/>
    </row>
    <row r="3315" spans="2:121" x14ac:dyDescent="0.25">
      <c r="B3315" t="s">
        <v>379</v>
      </c>
      <c r="C3315" s="59">
        <v>44085</v>
      </c>
      <c r="DO3315" s="15"/>
      <c r="DP3315" s="15"/>
      <c r="DQ3315" s="15"/>
    </row>
    <row r="3316" spans="2:121" x14ac:dyDescent="0.25">
      <c r="B3316" t="s">
        <v>379</v>
      </c>
      <c r="C3316" s="59">
        <v>44086</v>
      </c>
      <c r="DO3316" s="15"/>
      <c r="DP3316" s="15"/>
      <c r="DQ3316" s="15"/>
    </row>
    <row r="3317" spans="2:121" x14ac:dyDescent="0.25">
      <c r="B3317" t="s">
        <v>379</v>
      </c>
      <c r="C3317" s="59">
        <v>44087</v>
      </c>
      <c r="DO3317" s="15"/>
      <c r="DP3317" s="15"/>
      <c r="DQ3317" s="15"/>
    </row>
    <row r="3318" spans="2:121" x14ac:dyDescent="0.25">
      <c r="B3318" t="s">
        <v>379</v>
      </c>
      <c r="C3318" s="59">
        <v>44088</v>
      </c>
      <c r="DO3318" s="15"/>
      <c r="DP3318" s="15"/>
      <c r="DQ3318" s="15"/>
    </row>
    <row r="3319" spans="2:121" x14ac:dyDescent="0.25">
      <c r="B3319" t="s">
        <v>379</v>
      </c>
      <c r="C3319" s="59">
        <v>44089</v>
      </c>
      <c r="DO3319" s="15"/>
      <c r="DP3319" s="15"/>
      <c r="DQ3319" s="15"/>
    </row>
    <row r="3320" spans="2:121" x14ac:dyDescent="0.25">
      <c r="B3320" t="s">
        <v>379</v>
      </c>
      <c r="C3320" s="59">
        <v>44090</v>
      </c>
      <c r="DO3320" s="15"/>
      <c r="DP3320" s="15"/>
      <c r="DQ3320" s="15"/>
    </row>
    <row r="3321" spans="2:121" x14ac:dyDescent="0.25">
      <c r="B3321" t="s">
        <v>379</v>
      </c>
      <c r="C3321" s="59">
        <v>44091</v>
      </c>
      <c r="DO3321" s="15"/>
      <c r="DP3321" s="15"/>
      <c r="DQ3321" s="15"/>
    </row>
    <row r="3322" spans="2:121" x14ac:dyDescent="0.25">
      <c r="B3322" t="s">
        <v>379</v>
      </c>
      <c r="C3322" s="59">
        <v>44092</v>
      </c>
      <c r="DO3322" s="15"/>
      <c r="DP3322" s="15"/>
      <c r="DQ3322" s="15"/>
    </row>
    <row r="3323" spans="2:121" x14ac:dyDescent="0.25">
      <c r="B3323" t="s">
        <v>379</v>
      </c>
      <c r="C3323" s="59">
        <v>44093</v>
      </c>
      <c r="DO3323" s="15"/>
      <c r="DP3323" s="15"/>
      <c r="DQ3323" s="15"/>
    </row>
    <row r="3324" spans="2:121" x14ac:dyDescent="0.25">
      <c r="B3324" t="s">
        <v>379</v>
      </c>
      <c r="C3324" s="59">
        <v>44094</v>
      </c>
      <c r="DO3324" s="15"/>
      <c r="DP3324" s="15"/>
      <c r="DQ3324" s="15"/>
    </row>
    <row r="3325" spans="2:121" x14ac:dyDescent="0.25">
      <c r="B3325" t="s">
        <v>379</v>
      </c>
      <c r="C3325" s="59">
        <v>44095</v>
      </c>
      <c r="DO3325" s="15"/>
      <c r="DP3325" s="15"/>
      <c r="DQ3325" s="15"/>
    </row>
    <row r="3326" spans="2:121" x14ac:dyDescent="0.25">
      <c r="B3326" t="s">
        <v>379</v>
      </c>
      <c r="C3326" s="59">
        <v>44096</v>
      </c>
      <c r="DO3326" s="15"/>
      <c r="DP3326" s="15"/>
      <c r="DQ3326" s="15"/>
    </row>
    <row r="3327" spans="2:121" x14ac:dyDescent="0.25">
      <c r="B3327" t="s">
        <v>379</v>
      </c>
      <c r="C3327" s="59">
        <v>44097</v>
      </c>
      <c r="DO3327" s="15"/>
      <c r="DP3327" s="15"/>
      <c r="DQ3327" s="15"/>
    </row>
    <row r="3328" spans="2:121" x14ac:dyDescent="0.25">
      <c r="B3328" t="s">
        <v>379</v>
      </c>
      <c r="C3328" s="59">
        <v>44098</v>
      </c>
      <c r="DO3328" s="15"/>
      <c r="DP3328" s="15"/>
      <c r="DQ3328" s="15"/>
    </row>
    <row r="3329" spans="2:121" x14ac:dyDescent="0.25">
      <c r="B3329" t="s">
        <v>379</v>
      </c>
      <c r="C3329" s="59">
        <v>44099</v>
      </c>
      <c r="DO3329" s="15"/>
      <c r="DP3329" s="15"/>
      <c r="DQ3329" s="15"/>
    </row>
    <row r="3330" spans="2:121" x14ac:dyDescent="0.25">
      <c r="B3330" t="s">
        <v>379</v>
      </c>
      <c r="C3330" s="59">
        <v>44100</v>
      </c>
      <c r="DO3330" s="15"/>
      <c r="DP3330" s="15"/>
      <c r="DQ3330" s="15"/>
    </row>
    <row r="3331" spans="2:121" x14ac:dyDescent="0.25">
      <c r="B3331" t="s">
        <v>379</v>
      </c>
      <c r="C3331" s="59">
        <v>44101</v>
      </c>
      <c r="DO3331" s="15"/>
      <c r="DP3331" s="15"/>
      <c r="DQ3331" s="15"/>
    </row>
    <row r="3332" spans="2:121" x14ac:dyDescent="0.25">
      <c r="B3332" t="s">
        <v>379</v>
      </c>
      <c r="C3332" s="59">
        <v>44102</v>
      </c>
      <c r="DO3332" s="15"/>
      <c r="DP3332" s="15"/>
      <c r="DQ3332" s="15"/>
    </row>
    <row r="3333" spans="2:121" x14ac:dyDescent="0.25">
      <c r="B3333" t="s">
        <v>379</v>
      </c>
      <c r="C3333" s="59">
        <v>44103</v>
      </c>
      <c r="DO3333" s="15"/>
      <c r="DP3333" s="15"/>
      <c r="DQ3333" s="15"/>
    </row>
    <row r="3334" spans="2:121" x14ac:dyDescent="0.25">
      <c r="B3334" t="s">
        <v>379</v>
      </c>
      <c r="C3334" s="59">
        <v>44104</v>
      </c>
      <c r="DO3334" s="15"/>
      <c r="DP3334" s="15"/>
      <c r="DQ3334" s="15"/>
    </row>
    <row r="3335" spans="2:121" x14ac:dyDescent="0.25">
      <c r="B3335" t="s">
        <v>379</v>
      </c>
      <c r="C3335" s="59">
        <v>44105</v>
      </c>
      <c r="DO3335" s="15"/>
      <c r="DP3335" s="15"/>
      <c r="DQ3335" s="15"/>
    </row>
    <row r="3336" spans="2:121" x14ac:dyDescent="0.25">
      <c r="B3336" t="s">
        <v>379</v>
      </c>
      <c r="C3336" s="59">
        <v>44106</v>
      </c>
      <c r="DO3336" s="15"/>
      <c r="DP3336" s="15"/>
      <c r="DQ3336" s="15"/>
    </row>
    <row r="3337" spans="2:121" x14ac:dyDescent="0.25">
      <c r="B3337" t="s">
        <v>379</v>
      </c>
      <c r="C3337" s="59">
        <v>44107</v>
      </c>
      <c r="DO3337" s="15"/>
      <c r="DP3337" s="15"/>
      <c r="DQ3337" s="15"/>
    </row>
    <row r="3338" spans="2:121" x14ac:dyDescent="0.25">
      <c r="B3338" t="s">
        <v>379</v>
      </c>
      <c r="C3338" s="59">
        <v>44108</v>
      </c>
      <c r="DO3338" s="15"/>
      <c r="DP3338" s="15"/>
      <c r="DQ3338" s="15"/>
    </row>
    <row r="3339" spans="2:121" x14ac:dyDescent="0.25">
      <c r="B3339" t="s">
        <v>379</v>
      </c>
      <c r="C3339" s="59">
        <v>44109</v>
      </c>
      <c r="DO3339" s="15"/>
      <c r="DP3339" s="15"/>
      <c r="DQ3339" s="15"/>
    </row>
    <row r="3340" spans="2:121" x14ac:dyDescent="0.25">
      <c r="B3340" t="s">
        <v>379</v>
      </c>
      <c r="C3340" s="59">
        <v>44110</v>
      </c>
      <c r="DO3340" s="15"/>
      <c r="DP3340" s="15"/>
      <c r="DQ3340" s="15"/>
    </row>
    <row r="3341" spans="2:121" x14ac:dyDescent="0.25">
      <c r="B3341" t="s">
        <v>379</v>
      </c>
      <c r="C3341" s="59">
        <v>44111</v>
      </c>
      <c r="DO3341" s="15"/>
      <c r="DP3341" s="15"/>
      <c r="DQ3341" s="15"/>
    </row>
    <row r="3342" spans="2:121" x14ac:dyDescent="0.25">
      <c r="B3342" t="s">
        <v>379</v>
      </c>
      <c r="C3342" s="59">
        <v>44112</v>
      </c>
      <c r="DO3342" s="15"/>
      <c r="DP3342" s="15"/>
      <c r="DQ3342" s="15"/>
    </row>
    <row r="3343" spans="2:121" x14ac:dyDescent="0.25">
      <c r="B3343" t="s">
        <v>379</v>
      </c>
      <c r="C3343" s="59">
        <v>44113</v>
      </c>
      <c r="DO3343" s="15"/>
      <c r="DP3343" s="15"/>
      <c r="DQ3343" s="15"/>
    </row>
    <row r="3344" spans="2:121" x14ac:dyDescent="0.25">
      <c r="B3344" t="s">
        <v>379</v>
      </c>
      <c r="C3344" s="59">
        <v>44114</v>
      </c>
      <c r="DO3344" s="15"/>
      <c r="DP3344" s="15"/>
      <c r="DQ3344" s="15"/>
    </row>
    <row r="3345" spans="2:121" x14ac:dyDescent="0.25">
      <c r="B3345" t="s">
        <v>379</v>
      </c>
      <c r="C3345" s="59">
        <v>44115</v>
      </c>
      <c r="DO3345" s="15"/>
      <c r="DP3345" s="15"/>
      <c r="DQ3345" s="15"/>
    </row>
    <row r="3346" spans="2:121" x14ac:dyDescent="0.25">
      <c r="B3346" t="s">
        <v>379</v>
      </c>
      <c r="C3346" s="59">
        <v>44116</v>
      </c>
      <c r="DO3346" s="15"/>
      <c r="DP3346" s="15"/>
      <c r="DQ3346" s="15"/>
    </row>
    <row r="3347" spans="2:121" x14ac:dyDescent="0.25">
      <c r="B3347" t="s">
        <v>379</v>
      </c>
      <c r="C3347" s="59">
        <v>44117</v>
      </c>
      <c r="DO3347" s="15"/>
      <c r="DP3347" s="15"/>
      <c r="DQ3347" s="15"/>
    </row>
    <row r="3348" spans="2:121" x14ac:dyDescent="0.25">
      <c r="B3348" t="s">
        <v>379</v>
      </c>
      <c r="C3348" s="59">
        <v>44118</v>
      </c>
      <c r="DO3348" s="15"/>
      <c r="DP3348" s="15"/>
      <c r="DQ3348" s="15"/>
    </row>
    <row r="3349" spans="2:121" x14ac:dyDescent="0.25">
      <c r="B3349" t="s">
        <v>379</v>
      </c>
      <c r="C3349" s="59">
        <v>44119</v>
      </c>
      <c r="DO3349" s="15"/>
      <c r="DP3349" s="15"/>
      <c r="DQ3349" s="15"/>
    </row>
    <row r="3350" spans="2:121" x14ac:dyDescent="0.25">
      <c r="B3350" t="s">
        <v>379</v>
      </c>
      <c r="C3350" s="59">
        <v>44120</v>
      </c>
      <c r="DO3350" s="15"/>
      <c r="DP3350" s="15"/>
      <c r="DQ3350" s="15"/>
    </row>
    <row r="3351" spans="2:121" x14ac:dyDescent="0.25">
      <c r="B3351" t="s">
        <v>379</v>
      </c>
      <c r="C3351" s="59">
        <v>44121</v>
      </c>
      <c r="DO3351" s="15"/>
      <c r="DP3351" s="15"/>
      <c r="DQ3351" s="15"/>
    </row>
    <row r="3352" spans="2:121" x14ac:dyDescent="0.25">
      <c r="B3352" t="s">
        <v>379</v>
      </c>
      <c r="C3352" s="59">
        <v>44122</v>
      </c>
      <c r="DO3352" s="15"/>
      <c r="DP3352" s="15"/>
      <c r="DQ3352" s="15"/>
    </row>
    <row r="3353" spans="2:121" x14ac:dyDescent="0.25">
      <c r="B3353" t="s">
        <v>379</v>
      </c>
      <c r="C3353" s="59">
        <v>44123</v>
      </c>
      <c r="DO3353" s="15"/>
      <c r="DP3353" s="15"/>
      <c r="DQ3353" s="15"/>
    </row>
    <row r="3354" spans="2:121" x14ac:dyDescent="0.25">
      <c r="B3354" t="s">
        <v>379</v>
      </c>
      <c r="C3354" s="59">
        <v>44124</v>
      </c>
      <c r="DO3354" s="15"/>
      <c r="DP3354" s="15"/>
      <c r="DQ3354" s="15"/>
    </row>
    <row r="3355" spans="2:121" x14ac:dyDescent="0.25">
      <c r="B3355" t="s">
        <v>379</v>
      </c>
      <c r="C3355" s="59">
        <v>44125</v>
      </c>
      <c r="DO3355" s="15"/>
      <c r="DP3355" s="15"/>
      <c r="DQ3355" s="15"/>
    </row>
    <row r="3356" spans="2:121" x14ac:dyDescent="0.25">
      <c r="B3356" t="s">
        <v>379</v>
      </c>
      <c r="C3356" s="59">
        <v>44126</v>
      </c>
      <c r="DO3356" s="15"/>
      <c r="DP3356" s="15"/>
      <c r="DQ3356" s="15"/>
    </row>
    <row r="3357" spans="2:121" x14ac:dyDescent="0.25">
      <c r="B3357" t="s">
        <v>379</v>
      </c>
      <c r="C3357" s="59">
        <v>44127</v>
      </c>
      <c r="DO3357" s="15"/>
      <c r="DP3357" s="15"/>
      <c r="DQ3357" s="15"/>
    </row>
    <row r="3358" spans="2:121" x14ac:dyDescent="0.25">
      <c r="B3358" t="s">
        <v>379</v>
      </c>
      <c r="C3358" s="59">
        <v>44128</v>
      </c>
      <c r="DO3358" s="15"/>
      <c r="DP3358" s="15"/>
      <c r="DQ3358" s="15"/>
    </row>
    <row r="3359" spans="2:121" x14ac:dyDescent="0.25">
      <c r="B3359" t="s">
        <v>379</v>
      </c>
      <c r="C3359" s="59">
        <v>44129</v>
      </c>
      <c r="DO3359" s="15"/>
      <c r="DP3359" s="15"/>
      <c r="DQ3359" s="15"/>
    </row>
    <row r="3360" spans="2:121" x14ac:dyDescent="0.25">
      <c r="B3360" t="s">
        <v>379</v>
      </c>
      <c r="C3360" s="59">
        <v>44130</v>
      </c>
      <c r="DO3360" s="15"/>
      <c r="DP3360" s="15"/>
      <c r="DQ3360" s="15"/>
    </row>
    <row r="3361" spans="2:121" x14ac:dyDescent="0.25">
      <c r="B3361" t="s">
        <v>379</v>
      </c>
      <c r="C3361" s="59">
        <v>44131</v>
      </c>
      <c r="DO3361" s="15"/>
      <c r="DP3361" s="15"/>
      <c r="DQ3361" s="15"/>
    </row>
    <row r="3362" spans="2:121" x14ac:dyDescent="0.25">
      <c r="B3362" t="s">
        <v>379</v>
      </c>
      <c r="C3362" s="59">
        <v>44132</v>
      </c>
      <c r="DO3362" s="15"/>
      <c r="DP3362" s="15"/>
      <c r="DQ3362" s="15"/>
    </row>
    <row r="3363" spans="2:121" x14ac:dyDescent="0.25">
      <c r="B3363" t="s">
        <v>379</v>
      </c>
      <c r="C3363" s="59">
        <v>44133</v>
      </c>
      <c r="DO3363" s="15"/>
      <c r="DP3363" s="15"/>
      <c r="DQ3363" s="15"/>
    </row>
    <row r="3364" spans="2:121" x14ac:dyDescent="0.25">
      <c r="B3364" t="s">
        <v>379</v>
      </c>
      <c r="C3364" s="59">
        <v>44134</v>
      </c>
      <c r="DO3364" s="15"/>
      <c r="DP3364" s="15"/>
      <c r="DQ3364" s="15"/>
    </row>
    <row r="3365" spans="2:121" x14ac:dyDescent="0.25">
      <c r="B3365" t="s">
        <v>379</v>
      </c>
      <c r="C3365" s="59">
        <v>44135</v>
      </c>
      <c r="DO3365" s="15"/>
      <c r="DP3365" s="15"/>
      <c r="DQ3365" s="15"/>
    </row>
    <row r="3366" spans="2:121" x14ac:dyDescent="0.25">
      <c r="B3366" t="s">
        <v>379</v>
      </c>
      <c r="C3366" s="59">
        <v>44136</v>
      </c>
      <c r="DO3366" s="15"/>
      <c r="DP3366" s="15"/>
      <c r="DQ3366" s="15"/>
    </row>
    <row r="3367" spans="2:121" x14ac:dyDescent="0.25">
      <c r="B3367" t="s">
        <v>379</v>
      </c>
      <c r="C3367" s="59">
        <v>44137</v>
      </c>
      <c r="DO3367" s="15"/>
      <c r="DP3367" s="15"/>
      <c r="DQ3367" s="15"/>
    </row>
    <row r="3368" spans="2:121" x14ac:dyDescent="0.25">
      <c r="B3368" t="s">
        <v>379</v>
      </c>
      <c r="C3368" s="59">
        <v>44138</v>
      </c>
      <c r="DO3368" s="15"/>
      <c r="DP3368" s="15"/>
      <c r="DQ3368" s="15"/>
    </row>
    <row r="3369" spans="2:121" x14ac:dyDescent="0.25">
      <c r="B3369" t="s">
        <v>379</v>
      </c>
      <c r="C3369" s="59">
        <v>44139</v>
      </c>
      <c r="DO3369" s="15"/>
      <c r="DP3369" s="15"/>
      <c r="DQ3369" s="15"/>
    </row>
    <row r="3370" spans="2:121" x14ac:dyDescent="0.25">
      <c r="B3370" t="s">
        <v>379</v>
      </c>
      <c r="C3370" s="59">
        <v>44140</v>
      </c>
      <c r="DO3370" s="15"/>
      <c r="DP3370" s="15"/>
      <c r="DQ3370" s="15"/>
    </row>
    <row r="3371" spans="2:121" x14ac:dyDescent="0.25">
      <c r="B3371" t="s">
        <v>379</v>
      </c>
      <c r="C3371" s="59">
        <v>44141</v>
      </c>
      <c r="DO3371" s="15"/>
      <c r="DP3371" s="15"/>
      <c r="DQ3371" s="15"/>
    </row>
    <row r="3372" spans="2:121" x14ac:dyDescent="0.25">
      <c r="B3372" t="s">
        <v>379</v>
      </c>
      <c r="C3372" s="59">
        <v>44142</v>
      </c>
      <c r="DO3372" s="15"/>
      <c r="DP3372" s="15"/>
      <c r="DQ3372" s="15"/>
    </row>
    <row r="3373" spans="2:121" x14ac:dyDescent="0.25">
      <c r="B3373" t="s">
        <v>379</v>
      </c>
      <c r="C3373" s="59">
        <v>44143</v>
      </c>
      <c r="DO3373" s="15"/>
      <c r="DP3373" s="15"/>
      <c r="DQ3373" s="15"/>
    </row>
    <row r="3374" spans="2:121" x14ac:dyDescent="0.25">
      <c r="B3374" t="s">
        <v>379</v>
      </c>
      <c r="C3374" s="59">
        <v>44144</v>
      </c>
      <c r="DO3374" s="15"/>
      <c r="DP3374" s="15"/>
      <c r="DQ3374" s="15"/>
    </row>
    <row r="3375" spans="2:121" x14ac:dyDescent="0.25">
      <c r="B3375" t="s">
        <v>379</v>
      </c>
      <c r="C3375" s="59">
        <v>44145</v>
      </c>
      <c r="DO3375" s="15"/>
      <c r="DP3375" s="15"/>
      <c r="DQ3375" s="15"/>
    </row>
    <row r="3376" spans="2:121" x14ac:dyDescent="0.25">
      <c r="B3376" t="s">
        <v>379</v>
      </c>
      <c r="C3376" s="59">
        <v>44146</v>
      </c>
      <c r="DO3376" s="15"/>
      <c r="DP3376" s="15"/>
      <c r="DQ3376" s="15"/>
    </row>
    <row r="3377" spans="2:121" x14ac:dyDescent="0.25">
      <c r="B3377" t="s">
        <v>379</v>
      </c>
      <c r="C3377" s="59">
        <v>44147</v>
      </c>
      <c r="DO3377" s="15"/>
      <c r="DP3377" s="15"/>
      <c r="DQ3377" s="15"/>
    </row>
    <row r="3378" spans="2:121" x14ac:dyDescent="0.25">
      <c r="B3378" t="s">
        <v>379</v>
      </c>
      <c r="C3378" s="59">
        <v>44148</v>
      </c>
      <c r="DO3378" s="15"/>
      <c r="DP3378" s="15"/>
      <c r="DQ3378" s="15"/>
    </row>
    <row r="3379" spans="2:121" x14ac:dyDescent="0.25">
      <c r="B3379" t="s">
        <v>379</v>
      </c>
      <c r="C3379" s="59">
        <v>44149</v>
      </c>
      <c r="DO3379" s="15"/>
      <c r="DP3379" s="15"/>
      <c r="DQ3379" s="15"/>
    </row>
    <row r="3380" spans="2:121" x14ac:dyDescent="0.25">
      <c r="B3380" t="s">
        <v>379</v>
      </c>
      <c r="C3380" s="59">
        <v>44150</v>
      </c>
      <c r="DO3380" s="15"/>
      <c r="DP3380" s="15"/>
      <c r="DQ3380" s="15"/>
    </row>
    <row r="3381" spans="2:121" x14ac:dyDescent="0.25">
      <c r="B3381" t="s">
        <v>379</v>
      </c>
      <c r="C3381" s="59">
        <v>44151</v>
      </c>
      <c r="DO3381" s="15"/>
      <c r="DP3381" s="15"/>
      <c r="DQ3381" s="15"/>
    </row>
    <row r="3382" spans="2:121" x14ac:dyDescent="0.25">
      <c r="B3382" t="s">
        <v>379</v>
      </c>
      <c r="C3382" s="59">
        <v>44152</v>
      </c>
      <c r="DO3382" s="15"/>
      <c r="DP3382" s="15"/>
      <c r="DQ3382" s="15"/>
    </row>
    <row r="3383" spans="2:121" x14ac:dyDescent="0.25">
      <c r="B3383" t="s">
        <v>379</v>
      </c>
      <c r="C3383" s="59">
        <v>44153</v>
      </c>
      <c r="DO3383" s="15"/>
      <c r="DP3383" s="15"/>
      <c r="DQ3383" s="15"/>
    </row>
    <row r="3384" spans="2:121" x14ac:dyDescent="0.25">
      <c r="B3384" t="s">
        <v>379</v>
      </c>
      <c r="C3384" s="59">
        <v>44154</v>
      </c>
      <c r="DO3384" s="15"/>
      <c r="DP3384" s="15"/>
      <c r="DQ3384" s="15"/>
    </row>
    <row r="3385" spans="2:121" x14ac:dyDescent="0.25">
      <c r="B3385" t="s">
        <v>379</v>
      </c>
      <c r="C3385" s="59">
        <v>44041</v>
      </c>
      <c r="DO3385" s="15"/>
      <c r="DP3385" s="15"/>
      <c r="DQ3385" s="15"/>
    </row>
    <row r="3386" spans="2:121" x14ac:dyDescent="0.25">
      <c r="B3386" t="s">
        <v>379</v>
      </c>
      <c r="C3386" s="59">
        <v>44042</v>
      </c>
      <c r="DO3386" s="15"/>
      <c r="DP3386" s="15"/>
      <c r="DQ3386" s="15"/>
    </row>
    <row r="3387" spans="2:121" x14ac:dyDescent="0.25">
      <c r="B3387" t="s">
        <v>379</v>
      </c>
      <c r="C3387" s="59">
        <v>44043</v>
      </c>
      <c r="DO3387" s="15"/>
      <c r="DP3387" s="15"/>
      <c r="DQ3387" s="15"/>
    </row>
    <row r="3388" spans="2:121" x14ac:dyDescent="0.25">
      <c r="B3388" t="s">
        <v>379</v>
      </c>
      <c r="C3388" s="59">
        <v>44044</v>
      </c>
      <c r="DO3388" s="15"/>
      <c r="DP3388" s="15"/>
      <c r="DQ3388" s="15"/>
    </row>
    <row r="3389" spans="2:121" x14ac:dyDescent="0.25">
      <c r="B3389" t="s">
        <v>379</v>
      </c>
      <c r="C3389" s="59">
        <v>44045</v>
      </c>
      <c r="DO3389" s="15"/>
      <c r="DP3389" s="15"/>
      <c r="DQ3389" s="15"/>
    </row>
    <row r="3390" spans="2:121" x14ac:dyDescent="0.25">
      <c r="B3390" t="s">
        <v>379</v>
      </c>
      <c r="C3390" s="59">
        <v>44046</v>
      </c>
      <c r="DO3390" s="15"/>
      <c r="DP3390" s="15"/>
      <c r="DQ3390" s="15"/>
    </row>
    <row r="3391" spans="2:121" x14ac:dyDescent="0.25">
      <c r="B3391" t="s">
        <v>379</v>
      </c>
      <c r="C3391" s="59">
        <v>44047</v>
      </c>
      <c r="DO3391" s="15"/>
      <c r="DP3391" s="15"/>
      <c r="DQ3391" s="15"/>
    </row>
    <row r="3392" spans="2:121" x14ac:dyDescent="0.25">
      <c r="B3392" t="s">
        <v>379</v>
      </c>
      <c r="C3392" s="59">
        <v>44048</v>
      </c>
      <c r="DO3392" s="15"/>
      <c r="DP3392" s="15"/>
      <c r="DQ3392" s="15"/>
    </row>
    <row r="3393" spans="2:121" x14ac:dyDescent="0.25">
      <c r="B3393" t="s">
        <v>379</v>
      </c>
      <c r="C3393" s="59">
        <v>44049</v>
      </c>
      <c r="DO3393" s="15"/>
      <c r="DP3393" s="15"/>
      <c r="DQ3393" s="15"/>
    </row>
    <row r="3394" spans="2:121" x14ac:dyDescent="0.25">
      <c r="B3394" t="s">
        <v>379</v>
      </c>
      <c r="C3394" s="59">
        <v>44050</v>
      </c>
      <c r="DO3394" s="15"/>
      <c r="DP3394" s="15"/>
      <c r="DQ3394" s="15"/>
    </row>
    <row r="3395" spans="2:121" x14ac:dyDescent="0.25">
      <c r="B3395" t="s">
        <v>379</v>
      </c>
      <c r="C3395" s="59">
        <v>44051</v>
      </c>
      <c r="DO3395" s="15"/>
      <c r="DP3395" s="15"/>
      <c r="DQ3395" s="15"/>
    </row>
    <row r="3396" spans="2:121" x14ac:dyDescent="0.25">
      <c r="B3396" t="s">
        <v>379</v>
      </c>
      <c r="C3396" s="59">
        <v>44052</v>
      </c>
      <c r="DO3396" s="15"/>
      <c r="DP3396" s="15"/>
      <c r="DQ3396" s="15"/>
    </row>
    <row r="3397" spans="2:121" x14ac:dyDescent="0.25">
      <c r="B3397" t="s">
        <v>379</v>
      </c>
      <c r="C3397" s="59">
        <v>44053</v>
      </c>
      <c r="DO3397" s="15"/>
      <c r="DP3397" s="15"/>
      <c r="DQ3397" s="15"/>
    </row>
    <row r="3398" spans="2:121" x14ac:dyDescent="0.25">
      <c r="B3398" t="s">
        <v>379</v>
      </c>
      <c r="C3398" s="59">
        <v>44054</v>
      </c>
      <c r="DO3398" s="15"/>
      <c r="DP3398" s="15"/>
      <c r="DQ3398" s="15"/>
    </row>
    <row r="3399" spans="2:121" x14ac:dyDescent="0.25">
      <c r="B3399" t="s">
        <v>379</v>
      </c>
      <c r="C3399" s="59">
        <v>44055</v>
      </c>
      <c r="DO3399" s="15"/>
      <c r="DP3399" s="15"/>
      <c r="DQ3399" s="15"/>
    </row>
    <row r="3400" spans="2:121" x14ac:dyDescent="0.25">
      <c r="B3400" t="s">
        <v>379</v>
      </c>
      <c r="C3400" s="59">
        <v>44056</v>
      </c>
      <c r="DO3400" s="15"/>
      <c r="DP3400" s="15"/>
      <c r="DQ3400" s="15"/>
    </row>
    <row r="3401" spans="2:121" x14ac:dyDescent="0.25">
      <c r="B3401" t="s">
        <v>379</v>
      </c>
      <c r="C3401" s="59">
        <v>44057</v>
      </c>
      <c r="DO3401" s="15"/>
      <c r="DP3401" s="15"/>
      <c r="DQ3401" s="15"/>
    </row>
    <row r="3402" spans="2:121" x14ac:dyDescent="0.25">
      <c r="B3402" t="s">
        <v>379</v>
      </c>
      <c r="C3402" s="59">
        <v>44058</v>
      </c>
      <c r="DO3402" s="15"/>
      <c r="DP3402" s="15"/>
      <c r="DQ3402" s="15"/>
    </row>
    <row r="3403" spans="2:121" x14ac:dyDescent="0.25">
      <c r="B3403" t="s">
        <v>379</v>
      </c>
      <c r="C3403" s="59">
        <v>44059</v>
      </c>
      <c r="DO3403" s="15"/>
      <c r="DP3403" s="15"/>
      <c r="DQ3403" s="15"/>
    </row>
    <row r="3404" spans="2:121" x14ac:dyDescent="0.25">
      <c r="B3404" t="s">
        <v>379</v>
      </c>
      <c r="C3404" s="59">
        <v>44060</v>
      </c>
      <c r="DO3404" s="15"/>
      <c r="DP3404" s="15"/>
      <c r="DQ3404" s="15"/>
    </row>
    <row r="3405" spans="2:121" x14ac:dyDescent="0.25">
      <c r="B3405" t="s">
        <v>379</v>
      </c>
      <c r="C3405" s="59">
        <v>44061</v>
      </c>
      <c r="DO3405" s="15"/>
      <c r="DP3405" s="15"/>
      <c r="DQ3405" s="15"/>
    </row>
    <row r="3406" spans="2:121" x14ac:dyDescent="0.25">
      <c r="B3406" t="s">
        <v>379</v>
      </c>
      <c r="C3406" s="59">
        <v>44062</v>
      </c>
      <c r="DO3406" s="15"/>
      <c r="DP3406" s="15"/>
      <c r="DQ3406" s="15"/>
    </row>
    <row r="3407" spans="2:121" x14ac:dyDescent="0.25">
      <c r="B3407" t="s">
        <v>379</v>
      </c>
      <c r="C3407" s="59">
        <v>44063</v>
      </c>
      <c r="DO3407" s="15"/>
      <c r="DP3407" s="15"/>
      <c r="DQ3407" s="15"/>
    </row>
    <row r="3408" spans="2:121" x14ac:dyDescent="0.25">
      <c r="B3408" t="s">
        <v>379</v>
      </c>
      <c r="C3408" s="59">
        <v>44064</v>
      </c>
      <c r="DO3408" s="15"/>
      <c r="DP3408" s="15"/>
      <c r="DQ3408" s="15"/>
    </row>
    <row r="3409" spans="2:121" x14ac:dyDescent="0.25">
      <c r="B3409" t="s">
        <v>379</v>
      </c>
      <c r="C3409" s="59">
        <v>44065</v>
      </c>
      <c r="DO3409" s="15"/>
      <c r="DP3409" s="15"/>
      <c r="DQ3409" s="15"/>
    </row>
    <row r="3410" spans="2:121" x14ac:dyDescent="0.25">
      <c r="B3410" t="s">
        <v>379</v>
      </c>
      <c r="C3410" s="59">
        <v>44066</v>
      </c>
      <c r="DO3410" s="15"/>
      <c r="DP3410" s="15"/>
      <c r="DQ3410" s="15"/>
    </row>
    <row r="3411" spans="2:121" x14ac:dyDescent="0.25">
      <c r="B3411" t="s">
        <v>379</v>
      </c>
      <c r="C3411" s="59">
        <v>44067</v>
      </c>
      <c r="DO3411" s="15"/>
      <c r="DP3411" s="15"/>
      <c r="DQ3411" s="15"/>
    </row>
    <row r="3412" spans="2:121" x14ac:dyDescent="0.25">
      <c r="B3412" t="s">
        <v>379</v>
      </c>
      <c r="C3412" s="59">
        <v>44068</v>
      </c>
      <c r="DO3412" s="15"/>
      <c r="DP3412" s="15"/>
      <c r="DQ3412" s="15"/>
    </row>
    <row r="3413" spans="2:121" x14ac:dyDescent="0.25">
      <c r="B3413" t="s">
        <v>379</v>
      </c>
      <c r="C3413" s="59">
        <v>44069</v>
      </c>
      <c r="DO3413" s="15"/>
      <c r="DP3413" s="15"/>
      <c r="DQ3413" s="15"/>
    </row>
    <row r="3414" spans="2:121" x14ac:dyDescent="0.25">
      <c r="B3414" t="s">
        <v>379</v>
      </c>
      <c r="C3414" s="59">
        <v>44070</v>
      </c>
      <c r="DO3414" s="15"/>
      <c r="DP3414" s="15"/>
      <c r="DQ3414" s="15"/>
    </row>
    <row r="3415" spans="2:121" x14ac:dyDescent="0.25">
      <c r="B3415" t="s">
        <v>379</v>
      </c>
      <c r="C3415" s="59">
        <v>44071</v>
      </c>
      <c r="DO3415" s="15"/>
      <c r="DP3415" s="15"/>
      <c r="DQ3415" s="15"/>
    </row>
    <row r="3416" spans="2:121" x14ac:dyDescent="0.25">
      <c r="B3416" t="s">
        <v>379</v>
      </c>
      <c r="C3416" s="59">
        <v>44072</v>
      </c>
      <c r="DO3416" s="15"/>
      <c r="DP3416" s="15"/>
      <c r="DQ3416" s="15"/>
    </row>
    <row r="3417" spans="2:121" x14ac:dyDescent="0.25">
      <c r="B3417" t="s">
        <v>379</v>
      </c>
      <c r="C3417" s="59">
        <v>44073</v>
      </c>
      <c r="DO3417" s="15"/>
      <c r="DP3417" s="15"/>
      <c r="DQ3417" s="15"/>
    </row>
    <row r="3418" spans="2:121" x14ac:dyDescent="0.25">
      <c r="B3418" t="s">
        <v>379</v>
      </c>
      <c r="C3418" s="59">
        <v>44074</v>
      </c>
      <c r="DO3418" s="15"/>
      <c r="DP3418" s="15"/>
      <c r="DQ3418" s="15"/>
    </row>
    <row r="3419" spans="2:121" x14ac:dyDescent="0.25">
      <c r="B3419" t="s">
        <v>379</v>
      </c>
      <c r="C3419" s="59">
        <v>44075</v>
      </c>
      <c r="DO3419" s="15"/>
      <c r="DP3419" s="15"/>
      <c r="DQ3419" s="15"/>
    </row>
    <row r="3420" spans="2:121" x14ac:dyDescent="0.25">
      <c r="B3420" t="s">
        <v>379</v>
      </c>
      <c r="C3420" s="59">
        <v>44076</v>
      </c>
      <c r="DO3420" s="15"/>
      <c r="DP3420" s="15"/>
      <c r="DQ3420" s="15"/>
    </row>
    <row r="3421" spans="2:121" x14ac:dyDescent="0.25">
      <c r="B3421" t="s">
        <v>379</v>
      </c>
      <c r="C3421" s="59">
        <v>44077</v>
      </c>
      <c r="DO3421" s="15"/>
      <c r="DP3421" s="15"/>
      <c r="DQ3421" s="15"/>
    </row>
    <row r="3422" spans="2:121" x14ac:dyDescent="0.25">
      <c r="B3422" t="s">
        <v>379</v>
      </c>
      <c r="C3422" s="59">
        <v>44078</v>
      </c>
      <c r="DO3422" s="15"/>
      <c r="DP3422" s="15"/>
      <c r="DQ3422" s="15"/>
    </row>
    <row r="3423" spans="2:121" x14ac:dyDescent="0.25">
      <c r="B3423" t="s">
        <v>379</v>
      </c>
      <c r="C3423" s="59">
        <v>44079</v>
      </c>
      <c r="DO3423" s="15"/>
      <c r="DP3423" s="15"/>
      <c r="DQ3423" s="15"/>
    </row>
    <row r="3424" spans="2:121" x14ac:dyDescent="0.25">
      <c r="B3424" t="s">
        <v>379</v>
      </c>
      <c r="C3424" s="59">
        <v>44080</v>
      </c>
      <c r="DO3424" s="15"/>
      <c r="DP3424" s="15"/>
      <c r="DQ3424" s="15"/>
    </row>
    <row r="3425" spans="2:121" x14ac:dyDescent="0.25">
      <c r="B3425" t="s">
        <v>379</v>
      </c>
      <c r="C3425" s="59">
        <v>44081</v>
      </c>
      <c r="DO3425" s="15"/>
      <c r="DP3425" s="15"/>
      <c r="DQ3425" s="15"/>
    </row>
    <row r="3426" spans="2:121" x14ac:dyDescent="0.25">
      <c r="B3426" t="s">
        <v>379</v>
      </c>
      <c r="C3426" s="59">
        <v>44082</v>
      </c>
      <c r="DO3426" s="15"/>
      <c r="DP3426" s="15"/>
      <c r="DQ3426" s="15"/>
    </row>
    <row r="3427" spans="2:121" x14ac:dyDescent="0.25">
      <c r="B3427" t="s">
        <v>379</v>
      </c>
      <c r="C3427" s="59">
        <v>44083</v>
      </c>
      <c r="DO3427" s="15"/>
      <c r="DP3427" s="15"/>
      <c r="DQ3427" s="15"/>
    </row>
    <row r="3428" spans="2:121" x14ac:dyDescent="0.25">
      <c r="B3428" t="s">
        <v>379</v>
      </c>
      <c r="C3428" s="59">
        <v>44084</v>
      </c>
      <c r="DO3428" s="15"/>
      <c r="DP3428" s="15"/>
      <c r="DQ3428" s="15"/>
    </row>
    <row r="3429" spans="2:121" x14ac:dyDescent="0.25">
      <c r="B3429" t="s">
        <v>379</v>
      </c>
      <c r="C3429" s="59">
        <v>44085</v>
      </c>
      <c r="DO3429" s="15"/>
      <c r="DP3429" s="15"/>
      <c r="DQ3429" s="15"/>
    </row>
    <row r="3430" spans="2:121" x14ac:dyDescent="0.25">
      <c r="B3430" t="s">
        <v>379</v>
      </c>
      <c r="C3430" s="59">
        <v>44086</v>
      </c>
      <c r="DO3430" s="15"/>
      <c r="DP3430" s="15"/>
      <c r="DQ3430" s="15"/>
    </row>
    <row r="3431" spans="2:121" x14ac:dyDescent="0.25">
      <c r="B3431" t="s">
        <v>379</v>
      </c>
      <c r="C3431" s="59">
        <v>44087</v>
      </c>
      <c r="DO3431" s="15"/>
      <c r="DP3431" s="15"/>
      <c r="DQ3431" s="15"/>
    </row>
    <row r="3432" spans="2:121" x14ac:dyDescent="0.25">
      <c r="B3432" t="s">
        <v>379</v>
      </c>
      <c r="C3432" s="59">
        <v>44088</v>
      </c>
      <c r="DO3432" s="15"/>
      <c r="DP3432" s="15"/>
      <c r="DQ3432" s="15"/>
    </row>
    <row r="3433" spans="2:121" x14ac:dyDescent="0.25">
      <c r="B3433" t="s">
        <v>379</v>
      </c>
      <c r="C3433" s="59">
        <v>44089</v>
      </c>
      <c r="DO3433" s="15"/>
      <c r="DP3433" s="15"/>
      <c r="DQ3433" s="15"/>
    </row>
    <row r="3434" spans="2:121" x14ac:dyDescent="0.25">
      <c r="B3434" t="s">
        <v>379</v>
      </c>
      <c r="C3434" s="59">
        <v>44090</v>
      </c>
      <c r="DO3434" s="15"/>
      <c r="DP3434" s="15"/>
      <c r="DQ3434" s="15"/>
    </row>
    <row r="3435" spans="2:121" x14ac:dyDescent="0.25">
      <c r="B3435" t="s">
        <v>379</v>
      </c>
      <c r="C3435" s="59">
        <v>44091</v>
      </c>
      <c r="DO3435" s="15"/>
      <c r="DP3435" s="15"/>
      <c r="DQ3435" s="15"/>
    </row>
    <row r="3436" spans="2:121" x14ac:dyDescent="0.25">
      <c r="B3436" t="s">
        <v>379</v>
      </c>
      <c r="C3436" s="59">
        <v>44092</v>
      </c>
      <c r="DO3436" s="15"/>
      <c r="DP3436" s="15"/>
      <c r="DQ3436" s="15"/>
    </row>
    <row r="3437" spans="2:121" x14ac:dyDescent="0.25">
      <c r="B3437" t="s">
        <v>379</v>
      </c>
      <c r="C3437" s="59">
        <v>44093</v>
      </c>
      <c r="DO3437" s="15"/>
      <c r="DP3437" s="15"/>
      <c r="DQ3437" s="15"/>
    </row>
    <row r="3438" spans="2:121" x14ac:dyDescent="0.25">
      <c r="B3438" t="s">
        <v>379</v>
      </c>
      <c r="C3438" s="59">
        <v>44094</v>
      </c>
      <c r="DO3438" s="15"/>
      <c r="DP3438" s="15"/>
      <c r="DQ3438" s="15"/>
    </row>
    <row r="3439" spans="2:121" x14ac:dyDescent="0.25">
      <c r="B3439" t="s">
        <v>379</v>
      </c>
      <c r="C3439" s="59">
        <v>44095</v>
      </c>
      <c r="DO3439" s="15"/>
      <c r="DP3439" s="15"/>
      <c r="DQ3439" s="15"/>
    </row>
    <row r="3440" spans="2:121" x14ac:dyDescent="0.25">
      <c r="B3440" t="s">
        <v>379</v>
      </c>
      <c r="C3440" s="59">
        <v>44096</v>
      </c>
      <c r="DO3440" s="15"/>
      <c r="DP3440" s="15"/>
      <c r="DQ3440" s="15"/>
    </row>
    <row r="3441" spans="2:121" x14ac:dyDescent="0.25">
      <c r="B3441" t="s">
        <v>379</v>
      </c>
      <c r="C3441" s="59">
        <v>44097</v>
      </c>
      <c r="DO3441" s="15"/>
      <c r="DP3441" s="15"/>
      <c r="DQ3441" s="15"/>
    </row>
    <row r="3442" spans="2:121" x14ac:dyDescent="0.25">
      <c r="B3442" t="s">
        <v>379</v>
      </c>
      <c r="C3442" s="59">
        <v>44098</v>
      </c>
      <c r="DO3442" s="15"/>
      <c r="DP3442" s="15"/>
      <c r="DQ3442" s="15"/>
    </row>
    <row r="3443" spans="2:121" x14ac:dyDescent="0.25">
      <c r="B3443" t="s">
        <v>379</v>
      </c>
      <c r="C3443" s="59">
        <v>44099</v>
      </c>
      <c r="DO3443" s="15"/>
      <c r="DP3443" s="15"/>
      <c r="DQ3443" s="15"/>
    </row>
    <row r="3444" spans="2:121" x14ac:dyDescent="0.25">
      <c r="B3444" t="s">
        <v>379</v>
      </c>
      <c r="C3444" s="59">
        <v>44100</v>
      </c>
      <c r="DO3444" s="15"/>
      <c r="DP3444" s="15"/>
      <c r="DQ3444" s="15"/>
    </row>
    <row r="3445" spans="2:121" x14ac:dyDescent="0.25">
      <c r="B3445" t="s">
        <v>379</v>
      </c>
      <c r="C3445" s="59">
        <v>44101</v>
      </c>
      <c r="DO3445" s="15"/>
      <c r="DP3445" s="15"/>
      <c r="DQ3445" s="15"/>
    </row>
    <row r="3446" spans="2:121" x14ac:dyDescent="0.25">
      <c r="B3446" t="s">
        <v>379</v>
      </c>
      <c r="C3446" s="59">
        <v>44102</v>
      </c>
      <c r="DO3446" s="15"/>
      <c r="DP3446" s="15"/>
      <c r="DQ3446" s="15"/>
    </row>
    <row r="3447" spans="2:121" x14ac:dyDescent="0.25">
      <c r="B3447" t="s">
        <v>379</v>
      </c>
      <c r="C3447" s="59">
        <v>44103</v>
      </c>
      <c r="DO3447" s="15"/>
      <c r="DP3447" s="15"/>
      <c r="DQ3447" s="15"/>
    </row>
    <row r="3448" spans="2:121" x14ac:dyDescent="0.25">
      <c r="B3448" t="s">
        <v>379</v>
      </c>
      <c r="C3448" s="59">
        <v>44104</v>
      </c>
      <c r="DO3448" s="15"/>
      <c r="DP3448" s="15"/>
      <c r="DQ3448" s="15"/>
    </row>
    <row r="3449" spans="2:121" x14ac:dyDescent="0.25">
      <c r="B3449" t="s">
        <v>379</v>
      </c>
      <c r="C3449" s="59">
        <v>44105</v>
      </c>
      <c r="DO3449" s="15"/>
      <c r="DP3449" s="15"/>
      <c r="DQ3449" s="15"/>
    </row>
    <row r="3450" spans="2:121" x14ac:dyDescent="0.25">
      <c r="B3450" t="s">
        <v>379</v>
      </c>
      <c r="C3450" s="59">
        <v>44106</v>
      </c>
      <c r="DO3450" s="15"/>
      <c r="DP3450" s="15"/>
      <c r="DQ3450" s="15"/>
    </row>
    <row r="3451" spans="2:121" x14ac:dyDescent="0.25">
      <c r="B3451" t="s">
        <v>379</v>
      </c>
      <c r="C3451" s="59">
        <v>44107</v>
      </c>
      <c r="DO3451" s="15"/>
      <c r="DP3451" s="15"/>
      <c r="DQ3451" s="15"/>
    </row>
    <row r="3452" spans="2:121" x14ac:dyDescent="0.25">
      <c r="B3452" t="s">
        <v>379</v>
      </c>
      <c r="C3452" s="59">
        <v>44108</v>
      </c>
      <c r="DO3452" s="15"/>
      <c r="DP3452" s="15"/>
      <c r="DQ3452" s="15"/>
    </row>
    <row r="3453" spans="2:121" x14ac:dyDescent="0.25">
      <c r="B3453" t="s">
        <v>379</v>
      </c>
      <c r="C3453" s="59">
        <v>44109</v>
      </c>
      <c r="DO3453" s="15"/>
      <c r="DP3453" s="15"/>
      <c r="DQ3453" s="15"/>
    </row>
    <row r="3454" spans="2:121" x14ac:dyDescent="0.25">
      <c r="B3454" t="s">
        <v>379</v>
      </c>
      <c r="C3454" s="59">
        <v>44110</v>
      </c>
      <c r="DO3454" s="15"/>
      <c r="DP3454" s="15"/>
      <c r="DQ3454" s="15"/>
    </row>
    <row r="3455" spans="2:121" x14ac:dyDescent="0.25">
      <c r="B3455" t="s">
        <v>379</v>
      </c>
      <c r="C3455" s="59">
        <v>44111</v>
      </c>
      <c r="DO3455" s="15"/>
      <c r="DP3455" s="15"/>
      <c r="DQ3455" s="15"/>
    </row>
    <row r="3456" spans="2:121" x14ac:dyDescent="0.25">
      <c r="B3456" t="s">
        <v>379</v>
      </c>
      <c r="C3456" s="59">
        <v>44112</v>
      </c>
      <c r="DO3456" s="15"/>
      <c r="DP3456" s="15"/>
      <c r="DQ3456" s="15"/>
    </row>
    <row r="3457" spans="2:121" x14ac:dyDescent="0.25">
      <c r="B3457" t="s">
        <v>379</v>
      </c>
      <c r="C3457" s="59">
        <v>44113</v>
      </c>
      <c r="DO3457" s="15"/>
      <c r="DP3457" s="15"/>
      <c r="DQ3457" s="15"/>
    </row>
    <row r="3458" spans="2:121" x14ac:dyDescent="0.25">
      <c r="B3458" t="s">
        <v>379</v>
      </c>
      <c r="C3458" s="59">
        <v>44114</v>
      </c>
      <c r="DO3458" s="15"/>
      <c r="DP3458" s="15"/>
      <c r="DQ3458" s="15"/>
    </row>
    <row r="3459" spans="2:121" x14ac:dyDescent="0.25">
      <c r="B3459" t="s">
        <v>379</v>
      </c>
      <c r="C3459" s="59">
        <v>44115</v>
      </c>
      <c r="DO3459" s="15"/>
      <c r="DP3459" s="15"/>
      <c r="DQ3459" s="15"/>
    </row>
    <row r="3460" spans="2:121" x14ac:dyDescent="0.25">
      <c r="B3460" t="s">
        <v>379</v>
      </c>
      <c r="C3460" s="59">
        <v>44116</v>
      </c>
      <c r="DO3460" s="15"/>
      <c r="DP3460" s="15"/>
      <c r="DQ3460" s="15"/>
    </row>
    <row r="3461" spans="2:121" x14ac:dyDescent="0.25">
      <c r="B3461" t="s">
        <v>379</v>
      </c>
      <c r="C3461" s="59">
        <v>44117</v>
      </c>
      <c r="DO3461" s="15"/>
      <c r="DP3461" s="15"/>
      <c r="DQ3461" s="15"/>
    </row>
    <row r="3462" spans="2:121" x14ac:dyDescent="0.25">
      <c r="B3462" t="s">
        <v>379</v>
      </c>
      <c r="C3462" s="59">
        <v>44118</v>
      </c>
      <c r="DO3462" s="15"/>
      <c r="DP3462" s="15"/>
      <c r="DQ3462" s="15"/>
    </row>
    <row r="3463" spans="2:121" x14ac:dyDescent="0.25">
      <c r="B3463" t="s">
        <v>379</v>
      </c>
      <c r="C3463" s="59">
        <v>44119</v>
      </c>
      <c r="DO3463" s="15"/>
      <c r="DP3463" s="15"/>
      <c r="DQ3463" s="15"/>
    </row>
    <row r="3464" spans="2:121" x14ac:dyDescent="0.25">
      <c r="B3464" t="s">
        <v>379</v>
      </c>
      <c r="C3464" s="59">
        <v>44120</v>
      </c>
      <c r="DO3464" s="15"/>
      <c r="DP3464" s="15"/>
      <c r="DQ3464" s="15"/>
    </row>
    <row r="3465" spans="2:121" x14ac:dyDescent="0.25">
      <c r="B3465" t="s">
        <v>379</v>
      </c>
      <c r="C3465" s="59">
        <v>44121</v>
      </c>
      <c r="DO3465" s="15"/>
      <c r="DP3465" s="15"/>
      <c r="DQ3465" s="15"/>
    </row>
    <row r="3466" spans="2:121" x14ac:dyDescent="0.25">
      <c r="B3466" t="s">
        <v>379</v>
      </c>
      <c r="C3466" s="59">
        <v>44122</v>
      </c>
      <c r="DO3466" s="15"/>
      <c r="DP3466" s="15"/>
      <c r="DQ3466" s="15"/>
    </row>
    <row r="3467" spans="2:121" x14ac:dyDescent="0.25">
      <c r="B3467" t="s">
        <v>379</v>
      </c>
      <c r="C3467" s="59">
        <v>44123</v>
      </c>
      <c r="DO3467" s="15"/>
      <c r="DP3467" s="15"/>
      <c r="DQ3467" s="15"/>
    </row>
    <row r="3468" spans="2:121" x14ac:dyDescent="0.25">
      <c r="B3468" t="s">
        <v>379</v>
      </c>
      <c r="C3468" s="59">
        <v>44124</v>
      </c>
      <c r="DO3468" s="15"/>
      <c r="DP3468" s="15"/>
      <c r="DQ3468" s="15"/>
    </row>
    <row r="3469" spans="2:121" x14ac:dyDescent="0.25">
      <c r="B3469" t="s">
        <v>379</v>
      </c>
      <c r="C3469" s="59">
        <v>44125</v>
      </c>
      <c r="DO3469" s="15"/>
      <c r="DP3469" s="15"/>
      <c r="DQ3469" s="15"/>
    </row>
    <row r="3470" spans="2:121" x14ac:dyDescent="0.25">
      <c r="B3470" t="s">
        <v>379</v>
      </c>
      <c r="C3470" s="59">
        <v>44126</v>
      </c>
      <c r="DO3470" s="15"/>
      <c r="DP3470" s="15"/>
      <c r="DQ3470" s="15"/>
    </row>
    <row r="3471" spans="2:121" x14ac:dyDescent="0.25">
      <c r="B3471" t="s">
        <v>379</v>
      </c>
      <c r="C3471" s="59">
        <v>44127</v>
      </c>
      <c r="DO3471" s="15"/>
      <c r="DP3471" s="15"/>
      <c r="DQ3471" s="15"/>
    </row>
    <row r="3472" spans="2:121" x14ac:dyDescent="0.25">
      <c r="B3472" t="s">
        <v>379</v>
      </c>
      <c r="C3472" s="59">
        <v>44128</v>
      </c>
      <c r="DO3472" s="15"/>
      <c r="DP3472" s="15"/>
      <c r="DQ3472" s="15"/>
    </row>
    <row r="3473" spans="2:121" x14ac:dyDescent="0.25">
      <c r="B3473" t="s">
        <v>379</v>
      </c>
      <c r="C3473" s="59">
        <v>44129</v>
      </c>
      <c r="DO3473" s="15"/>
      <c r="DP3473" s="15"/>
      <c r="DQ3473" s="15"/>
    </row>
    <row r="3474" spans="2:121" x14ac:dyDescent="0.25">
      <c r="B3474" t="s">
        <v>379</v>
      </c>
      <c r="C3474" s="59">
        <v>44130</v>
      </c>
      <c r="DO3474" s="15"/>
      <c r="DP3474" s="15"/>
      <c r="DQ3474" s="15"/>
    </row>
    <row r="3475" spans="2:121" x14ac:dyDescent="0.25">
      <c r="B3475" t="s">
        <v>379</v>
      </c>
      <c r="C3475" s="59">
        <v>44131</v>
      </c>
      <c r="DO3475" s="15"/>
      <c r="DP3475" s="15"/>
      <c r="DQ3475" s="15"/>
    </row>
    <row r="3476" spans="2:121" x14ac:dyDescent="0.25">
      <c r="B3476" t="s">
        <v>379</v>
      </c>
      <c r="C3476" s="59">
        <v>44132</v>
      </c>
      <c r="DO3476" s="15"/>
      <c r="DP3476" s="15"/>
      <c r="DQ3476" s="15"/>
    </row>
    <row r="3477" spans="2:121" x14ac:dyDescent="0.25">
      <c r="B3477" t="s">
        <v>379</v>
      </c>
      <c r="C3477" s="59">
        <v>44133</v>
      </c>
      <c r="DO3477" s="15"/>
      <c r="DP3477" s="15"/>
      <c r="DQ3477" s="15"/>
    </row>
    <row r="3478" spans="2:121" x14ac:dyDescent="0.25">
      <c r="B3478" t="s">
        <v>379</v>
      </c>
      <c r="C3478" s="59">
        <v>44134</v>
      </c>
      <c r="DO3478" s="15"/>
      <c r="DP3478" s="15"/>
      <c r="DQ3478" s="15"/>
    </row>
    <row r="3479" spans="2:121" x14ac:dyDescent="0.25">
      <c r="B3479" t="s">
        <v>379</v>
      </c>
      <c r="C3479" s="59">
        <v>44135</v>
      </c>
      <c r="DO3479" s="15"/>
      <c r="DP3479" s="15"/>
      <c r="DQ3479" s="15"/>
    </row>
    <row r="3480" spans="2:121" x14ac:dyDescent="0.25">
      <c r="B3480" t="s">
        <v>379</v>
      </c>
      <c r="C3480" s="59">
        <v>44136</v>
      </c>
      <c r="DO3480" s="15"/>
      <c r="DP3480" s="15"/>
      <c r="DQ3480" s="15"/>
    </row>
    <row r="3481" spans="2:121" x14ac:dyDescent="0.25">
      <c r="B3481" t="s">
        <v>379</v>
      </c>
      <c r="C3481" s="59">
        <v>44137</v>
      </c>
      <c r="DO3481" s="15"/>
      <c r="DP3481" s="15"/>
      <c r="DQ3481" s="15"/>
    </row>
    <row r="3482" spans="2:121" x14ac:dyDescent="0.25">
      <c r="B3482" t="s">
        <v>379</v>
      </c>
      <c r="C3482" s="59">
        <v>44138</v>
      </c>
      <c r="DO3482" s="15"/>
      <c r="DP3482" s="15"/>
      <c r="DQ3482" s="15"/>
    </row>
    <row r="3483" spans="2:121" x14ac:dyDescent="0.25">
      <c r="B3483" t="s">
        <v>379</v>
      </c>
      <c r="C3483" s="59">
        <v>44139</v>
      </c>
      <c r="DO3483" s="15"/>
      <c r="DP3483" s="15"/>
      <c r="DQ3483" s="15"/>
    </row>
    <row r="3484" spans="2:121" x14ac:dyDescent="0.25">
      <c r="B3484" t="s">
        <v>379</v>
      </c>
      <c r="C3484" s="59">
        <v>44140</v>
      </c>
      <c r="DO3484" s="15"/>
      <c r="DP3484" s="15"/>
      <c r="DQ3484" s="15"/>
    </row>
    <row r="3485" spans="2:121" x14ac:dyDescent="0.25">
      <c r="B3485" t="s">
        <v>379</v>
      </c>
      <c r="C3485" s="59">
        <v>44141</v>
      </c>
      <c r="DO3485" s="15"/>
      <c r="DP3485" s="15"/>
      <c r="DQ3485" s="15"/>
    </row>
    <row r="3486" spans="2:121" x14ac:dyDescent="0.25">
      <c r="B3486" t="s">
        <v>379</v>
      </c>
      <c r="C3486" s="59">
        <v>44142</v>
      </c>
      <c r="DO3486" s="15"/>
      <c r="DP3486" s="15"/>
      <c r="DQ3486" s="15"/>
    </row>
    <row r="3487" spans="2:121" x14ac:dyDescent="0.25">
      <c r="B3487" t="s">
        <v>379</v>
      </c>
      <c r="C3487" s="59">
        <v>44143</v>
      </c>
      <c r="DO3487" s="15"/>
      <c r="DP3487" s="15"/>
      <c r="DQ3487" s="15"/>
    </row>
    <row r="3488" spans="2:121" x14ac:dyDescent="0.25">
      <c r="B3488" t="s">
        <v>379</v>
      </c>
      <c r="C3488" s="59">
        <v>44144</v>
      </c>
      <c r="DO3488" s="15"/>
      <c r="DP3488" s="15"/>
      <c r="DQ3488" s="15"/>
    </row>
    <row r="3489" spans="2:121" x14ac:dyDescent="0.25">
      <c r="B3489" t="s">
        <v>379</v>
      </c>
      <c r="C3489" s="59">
        <v>44145</v>
      </c>
      <c r="DO3489" s="15"/>
      <c r="DP3489" s="15"/>
      <c r="DQ3489" s="15"/>
    </row>
    <row r="3490" spans="2:121" x14ac:dyDescent="0.25">
      <c r="B3490" t="s">
        <v>379</v>
      </c>
      <c r="C3490" s="59">
        <v>44146</v>
      </c>
      <c r="DO3490" s="15"/>
      <c r="DP3490" s="15"/>
      <c r="DQ3490" s="15"/>
    </row>
    <row r="3491" spans="2:121" x14ac:dyDescent="0.25">
      <c r="B3491" t="s">
        <v>379</v>
      </c>
      <c r="C3491" s="59">
        <v>44147</v>
      </c>
      <c r="DO3491" s="15"/>
      <c r="DP3491" s="15"/>
      <c r="DQ3491" s="15"/>
    </row>
    <row r="3492" spans="2:121" x14ac:dyDescent="0.25">
      <c r="B3492" t="s">
        <v>379</v>
      </c>
      <c r="C3492" s="59">
        <v>44148</v>
      </c>
      <c r="DO3492" s="15"/>
      <c r="DP3492" s="15"/>
      <c r="DQ3492" s="15"/>
    </row>
    <row r="3493" spans="2:121" x14ac:dyDescent="0.25">
      <c r="B3493" t="s">
        <v>379</v>
      </c>
      <c r="C3493" s="59">
        <v>44149</v>
      </c>
      <c r="DO3493" s="15"/>
      <c r="DP3493" s="15"/>
      <c r="DQ3493" s="15"/>
    </row>
    <row r="3494" spans="2:121" x14ac:dyDescent="0.25">
      <c r="B3494" t="s">
        <v>379</v>
      </c>
      <c r="C3494" s="59">
        <v>44150</v>
      </c>
      <c r="DO3494" s="15"/>
      <c r="DP3494" s="15"/>
      <c r="DQ3494" s="15"/>
    </row>
    <row r="3495" spans="2:121" x14ac:dyDescent="0.25">
      <c r="B3495" t="s">
        <v>379</v>
      </c>
      <c r="C3495" s="59">
        <v>44151</v>
      </c>
      <c r="DO3495" s="15"/>
      <c r="DP3495" s="15"/>
      <c r="DQ3495" s="15"/>
    </row>
    <row r="3496" spans="2:121" x14ac:dyDescent="0.25">
      <c r="B3496" t="s">
        <v>379</v>
      </c>
      <c r="C3496" s="59">
        <v>44152</v>
      </c>
      <c r="DO3496" s="15"/>
      <c r="DP3496" s="15"/>
      <c r="DQ3496" s="15"/>
    </row>
    <row r="3497" spans="2:121" x14ac:dyDescent="0.25">
      <c r="B3497" t="s">
        <v>379</v>
      </c>
      <c r="C3497" s="59">
        <v>44153</v>
      </c>
      <c r="DO3497" s="15"/>
      <c r="DP3497" s="15"/>
      <c r="DQ3497" s="15"/>
    </row>
    <row r="3498" spans="2:121" x14ac:dyDescent="0.25">
      <c r="B3498" t="s">
        <v>379</v>
      </c>
      <c r="C3498" s="59">
        <v>44154</v>
      </c>
      <c r="DO3498" s="15"/>
      <c r="DP3498" s="15"/>
      <c r="DQ3498" s="15"/>
    </row>
    <row r="3499" spans="2:121" x14ac:dyDescent="0.25">
      <c r="B3499" t="s">
        <v>379</v>
      </c>
      <c r="C3499" s="59">
        <v>44041</v>
      </c>
      <c r="DO3499" s="15"/>
      <c r="DP3499" s="15"/>
      <c r="DQ3499" s="15"/>
    </row>
    <row r="3500" spans="2:121" x14ac:dyDescent="0.25">
      <c r="B3500" t="s">
        <v>379</v>
      </c>
      <c r="C3500" s="59">
        <v>44042</v>
      </c>
      <c r="DO3500" s="15"/>
      <c r="DP3500" s="15"/>
      <c r="DQ3500" s="15"/>
    </row>
    <row r="3501" spans="2:121" x14ac:dyDescent="0.25">
      <c r="B3501" t="s">
        <v>379</v>
      </c>
      <c r="C3501" s="59">
        <v>44043</v>
      </c>
      <c r="DO3501" s="15"/>
      <c r="DP3501" s="15"/>
      <c r="DQ3501" s="15"/>
    </row>
    <row r="3502" spans="2:121" x14ac:dyDescent="0.25">
      <c r="B3502" t="s">
        <v>379</v>
      </c>
      <c r="C3502" s="59">
        <v>44044</v>
      </c>
      <c r="DO3502" s="15"/>
      <c r="DP3502" s="15"/>
      <c r="DQ3502" s="15"/>
    </row>
    <row r="3503" spans="2:121" x14ac:dyDescent="0.25">
      <c r="B3503" t="s">
        <v>379</v>
      </c>
      <c r="C3503" s="59">
        <v>44045</v>
      </c>
      <c r="DO3503" s="15"/>
      <c r="DP3503" s="15"/>
      <c r="DQ3503" s="15"/>
    </row>
    <row r="3504" spans="2:121" x14ac:dyDescent="0.25">
      <c r="B3504" t="s">
        <v>379</v>
      </c>
      <c r="C3504" s="59">
        <v>44046</v>
      </c>
      <c r="DO3504" s="15"/>
      <c r="DP3504" s="15"/>
      <c r="DQ3504" s="15"/>
    </row>
    <row r="3505" spans="2:121" x14ac:dyDescent="0.25">
      <c r="B3505" t="s">
        <v>379</v>
      </c>
      <c r="C3505" s="59">
        <v>44047</v>
      </c>
      <c r="DO3505" s="15"/>
      <c r="DP3505" s="15"/>
      <c r="DQ3505" s="15"/>
    </row>
    <row r="3506" spans="2:121" x14ac:dyDescent="0.25">
      <c r="B3506" t="s">
        <v>379</v>
      </c>
      <c r="C3506" s="59">
        <v>44048</v>
      </c>
      <c r="DO3506" s="15"/>
      <c r="DP3506" s="15"/>
      <c r="DQ3506" s="15"/>
    </row>
    <row r="3507" spans="2:121" x14ac:dyDescent="0.25">
      <c r="B3507" t="s">
        <v>379</v>
      </c>
      <c r="C3507" s="59">
        <v>44049</v>
      </c>
      <c r="DO3507" s="15"/>
      <c r="DP3507" s="15"/>
      <c r="DQ3507" s="15"/>
    </row>
    <row r="3508" spans="2:121" x14ac:dyDescent="0.25">
      <c r="B3508" t="s">
        <v>379</v>
      </c>
      <c r="C3508" s="59">
        <v>44050</v>
      </c>
      <c r="DO3508" s="15"/>
      <c r="DP3508" s="15"/>
      <c r="DQ3508" s="15"/>
    </row>
    <row r="3509" spans="2:121" x14ac:dyDescent="0.25">
      <c r="B3509" t="s">
        <v>379</v>
      </c>
      <c r="C3509" s="59">
        <v>44051</v>
      </c>
      <c r="DO3509" s="15"/>
      <c r="DP3509" s="15"/>
      <c r="DQ3509" s="15"/>
    </row>
    <row r="3510" spans="2:121" x14ac:dyDescent="0.25">
      <c r="B3510" t="s">
        <v>379</v>
      </c>
      <c r="C3510" s="59">
        <v>44052</v>
      </c>
      <c r="DO3510" s="15"/>
      <c r="DP3510" s="15"/>
      <c r="DQ3510" s="15"/>
    </row>
    <row r="3511" spans="2:121" x14ac:dyDescent="0.25">
      <c r="B3511" t="s">
        <v>379</v>
      </c>
      <c r="C3511" s="59">
        <v>44053</v>
      </c>
      <c r="DO3511" s="15"/>
      <c r="DP3511" s="15"/>
      <c r="DQ3511" s="15"/>
    </row>
    <row r="3512" spans="2:121" x14ac:dyDescent="0.25">
      <c r="B3512" t="s">
        <v>379</v>
      </c>
      <c r="C3512" s="59">
        <v>44054</v>
      </c>
      <c r="DO3512" s="15"/>
      <c r="DP3512" s="15"/>
      <c r="DQ3512" s="15"/>
    </row>
    <row r="3513" spans="2:121" x14ac:dyDescent="0.25">
      <c r="B3513" t="s">
        <v>379</v>
      </c>
      <c r="C3513" s="59">
        <v>44055</v>
      </c>
      <c r="DO3513" s="15"/>
      <c r="DP3513" s="15"/>
      <c r="DQ3513" s="15"/>
    </row>
    <row r="3514" spans="2:121" x14ac:dyDescent="0.25">
      <c r="B3514" t="s">
        <v>379</v>
      </c>
      <c r="C3514" s="59">
        <v>44056</v>
      </c>
      <c r="DO3514" s="15"/>
      <c r="DP3514" s="15"/>
      <c r="DQ3514" s="15"/>
    </row>
    <row r="3515" spans="2:121" x14ac:dyDescent="0.25">
      <c r="B3515" t="s">
        <v>379</v>
      </c>
      <c r="C3515" s="59">
        <v>44057</v>
      </c>
      <c r="DO3515" s="15"/>
      <c r="DP3515" s="15"/>
      <c r="DQ3515" s="15"/>
    </row>
    <row r="3516" spans="2:121" x14ac:dyDescent="0.25">
      <c r="B3516" t="s">
        <v>379</v>
      </c>
      <c r="C3516" s="59">
        <v>44058</v>
      </c>
      <c r="DO3516" s="15"/>
      <c r="DP3516" s="15"/>
      <c r="DQ3516" s="15"/>
    </row>
    <row r="3517" spans="2:121" x14ac:dyDescent="0.25">
      <c r="B3517" t="s">
        <v>379</v>
      </c>
      <c r="C3517" s="59">
        <v>44059</v>
      </c>
      <c r="DO3517" s="15"/>
      <c r="DP3517" s="15"/>
      <c r="DQ3517" s="15"/>
    </row>
    <row r="3518" spans="2:121" x14ac:dyDescent="0.25">
      <c r="B3518" t="s">
        <v>379</v>
      </c>
      <c r="C3518" s="59">
        <v>44060</v>
      </c>
      <c r="DO3518" s="15"/>
      <c r="DP3518" s="15"/>
      <c r="DQ3518" s="15"/>
    </row>
    <row r="3519" spans="2:121" x14ac:dyDescent="0.25">
      <c r="B3519" t="s">
        <v>379</v>
      </c>
      <c r="C3519" s="59">
        <v>44061</v>
      </c>
      <c r="DO3519" s="15"/>
      <c r="DP3519" s="15"/>
      <c r="DQ3519" s="15"/>
    </row>
    <row r="3520" spans="2:121" x14ac:dyDescent="0.25">
      <c r="B3520" t="s">
        <v>379</v>
      </c>
      <c r="C3520" s="59">
        <v>44062</v>
      </c>
      <c r="DO3520" s="15"/>
      <c r="DP3520" s="15"/>
      <c r="DQ3520" s="15"/>
    </row>
    <row r="3521" spans="2:121" x14ac:dyDescent="0.25">
      <c r="B3521" t="s">
        <v>379</v>
      </c>
      <c r="C3521" s="59">
        <v>44063</v>
      </c>
      <c r="DO3521" s="15"/>
      <c r="DP3521" s="15"/>
      <c r="DQ3521" s="15"/>
    </row>
    <row r="3522" spans="2:121" x14ac:dyDescent="0.25">
      <c r="B3522" t="s">
        <v>379</v>
      </c>
      <c r="C3522" s="59">
        <v>44064</v>
      </c>
      <c r="DO3522" s="15"/>
      <c r="DP3522" s="15"/>
      <c r="DQ3522" s="15"/>
    </row>
    <row r="3523" spans="2:121" x14ac:dyDescent="0.25">
      <c r="B3523" t="s">
        <v>379</v>
      </c>
      <c r="C3523" s="59">
        <v>44065</v>
      </c>
      <c r="DO3523" s="15"/>
      <c r="DP3523" s="15"/>
      <c r="DQ3523" s="15"/>
    </row>
    <row r="3524" spans="2:121" x14ac:dyDescent="0.25">
      <c r="B3524" t="s">
        <v>379</v>
      </c>
      <c r="C3524" s="59">
        <v>44066</v>
      </c>
      <c r="DO3524" s="15"/>
      <c r="DP3524" s="15"/>
      <c r="DQ3524" s="15"/>
    </row>
    <row r="3525" spans="2:121" x14ac:dyDescent="0.25">
      <c r="B3525" t="s">
        <v>379</v>
      </c>
      <c r="C3525" s="59">
        <v>44067</v>
      </c>
      <c r="DO3525" s="15"/>
      <c r="DP3525" s="15"/>
      <c r="DQ3525" s="15"/>
    </row>
    <row r="3526" spans="2:121" x14ac:dyDescent="0.25">
      <c r="B3526" t="s">
        <v>379</v>
      </c>
      <c r="C3526" s="59">
        <v>44068</v>
      </c>
      <c r="DO3526" s="15"/>
      <c r="DP3526" s="15"/>
      <c r="DQ3526" s="15"/>
    </row>
    <row r="3527" spans="2:121" x14ac:dyDescent="0.25">
      <c r="B3527" t="s">
        <v>379</v>
      </c>
      <c r="C3527" s="59">
        <v>44069</v>
      </c>
      <c r="DO3527" s="15"/>
      <c r="DP3527" s="15"/>
      <c r="DQ3527" s="15"/>
    </row>
    <row r="3528" spans="2:121" x14ac:dyDescent="0.25">
      <c r="B3528" t="s">
        <v>379</v>
      </c>
      <c r="C3528" s="59">
        <v>44070</v>
      </c>
      <c r="DO3528" s="15"/>
      <c r="DP3528" s="15"/>
      <c r="DQ3528" s="15"/>
    </row>
    <row r="3529" spans="2:121" x14ac:dyDescent="0.25">
      <c r="B3529" t="s">
        <v>379</v>
      </c>
      <c r="C3529" s="59">
        <v>44071</v>
      </c>
      <c r="DO3529" s="15"/>
      <c r="DP3529" s="15"/>
      <c r="DQ3529" s="15"/>
    </row>
    <row r="3530" spans="2:121" x14ac:dyDescent="0.25">
      <c r="B3530" t="s">
        <v>379</v>
      </c>
      <c r="C3530" s="59">
        <v>44072</v>
      </c>
      <c r="DO3530" s="15"/>
      <c r="DP3530" s="15"/>
      <c r="DQ3530" s="15"/>
    </row>
    <row r="3531" spans="2:121" x14ac:dyDescent="0.25">
      <c r="B3531" t="s">
        <v>379</v>
      </c>
      <c r="C3531" s="59">
        <v>44073</v>
      </c>
      <c r="DO3531" s="15"/>
      <c r="DP3531" s="15"/>
      <c r="DQ3531" s="15"/>
    </row>
    <row r="3532" spans="2:121" x14ac:dyDescent="0.25">
      <c r="B3532" t="s">
        <v>379</v>
      </c>
      <c r="C3532" s="59">
        <v>44074</v>
      </c>
      <c r="DO3532" s="15"/>
      <c r="DP3532" s="15"/>
      <c r="DQ3532" s="15"/>
    </row>
    <row r="3533" spans="2:121" x14ac:dyDescent="0.25">
      <c r="B3533" t="s">
        <v>379</v>
      </c>
      <c r="C3533" s="59">
        <v>44075</v>
      </c>
      <c r="DO3533" s="15"/>
      <c r="DP3533" s="15"/>
      <c r="DQ3533" s="15"/>
    </row>
    <row r="3534" spans="2:121" x14ac:dyDescent="0.25">
      <c r="B3534" t="s">
        <v>379</v>
      </c>
      <c r="C3534" s="59">
        <v>44076</v>
      </c>
      <c r="DO3534" s="15"/>
      <c r="DP3534" s="15"/>
      <c r="DQ3534" s="15"/>
    </row>
    <row r="3535" spans="2:121" x14ac:dyDescent="0.25">
      <c r="B3535" t="s">
        <v>379</v>
      </c>
      <c r="C3535" s="59">
        <v>44077</v>
      </c>
      <c r="DO3535" s="15"/>
      <c r="DP3535" s="15"/>
      <c r="DQ3535" s="15"/>
    </row>
    <row r="3536" spans="2:121" x14ac:dyDescent="0.25">
      <c r="B3536" t="s">
        <v>379</v>
      </c>
      <c r="C3536" s="59">
        <v>44078</v>
      </c>
      <c r="DO3536" s="15"/>
      <c r="DP3536" s="15"/>
      <c r="DQ3536" s="15"/>
    </row>
    <row r="3537" spans="2:121" x14ac:dyDescent="0.25">
      <c r="B3537" t="s">
        <v>379</v>
      </c>
      <c r="C3537" s="59">
        <v>44079</v>
      </c>
      <c r="DO3537" s="15"/>
      <c r="DP3537" s="15"/>
      <c r="DQ3537" s="15"/>
    </row>
    <row r="3538" spans="2:121" x14ac:dyDescent="0.25">
      <c r="B3538" t="s">
        <v>379</v>
      </c>
      <c r="C3538" s="59">
        <v>44080</v>
      </c>
      <c r="DO3538" s="15"/>
      <c r="DP3538" s="15"/>
      <c r="DQ3538" s="15"/>
    </row>
    <row r="3539" spans="2:121" x14ac:dyDescent="0.25">
      <c r="B3539" t="s">
        <v>379</v>
      </c>
      <c r="C3539" s="59">
        <v>44081</v>
      </c>
      <c r="DO3539" s="15"/>
      <c r="DP3539" s="15"/>
      <c r="DQ3539" s="15"/>
    </row>
    <row r="3540" spans="2:121" x14ac:dyDescent="0.25">
      <c r="B3540" t="s">
        <v>379</v>
      </c>
      <c r="C3540" s="59">
        <v>44082</v>
      </c>
      <c r="DO3540" s="15"/>
      <c r="DP3540" s="15"/>
      <c r="DQ3540" s="15"/>
    </row>
    <row r="3541" spans="2:121" x14ac:dyDescent="0.25">
      <c r="B3541" t="s">
        <v>379</v>
      </c>
      <c r="C3541" s="59">
        <v>44083</v>
      </c>
      <c r="DO3541" s="15"/>
      <c r="DP3541" s="15"/>
      <c r="DQ3541" s="15"/>
    </row>
    <row r="3542" spans="2:121" x14ac:dyDescent="0.25">
      <c r="B3542" t="s">
        <v>379</v>
      </c>
      <c r="C3542" s="59">
        <v>44084</v>
      </c>
      <c r="DO3542" s="15"/>
      <c r="DP3542" s="15"/>
      <c r="DQ3542" s="15"/>
    </row>
    <row r="3543" spans="2:121" x14ac:dyDescent="0.25">
      <c r="B3543" t="s">
        <v>379</v>
      </c>
      <c r="C3543" s="59">
        <v>44085</v>
      </c>
      <c r="DO3543" s="15"/>
      <c r="DP3543" s="15"/>
      <c r="DQ3543" s="15"/>
    </row>
    <row r="3544" spans="2:121" x14ac:dyDescent="0.25">
      <c r="B3544" t="s">
        <v>379</v>
      </c>
      <c r="C3544" s="59">
        <v>44086</v>
      </c>
      <c r="DO3544" s="15"/>
      <c r="DP3544" s="15"/>
      <c r="DQ3544" s="15"/>
    </row>
    <row r="3545" spans="2:121" x14ac:dyDescent="0.25">
      <c r="B3545" t="s">
        <v>379</v>
      </c>
      <c r="C3545" s="59">
        <v>44087</v>
      </c>
      <c r="DO3545" s="15"/>
      <c r="DP3545" s="15"/>
      <c r="DQ3545" s="15"/>
    </row>
    <row r="3546" spans="2:121" x14ac:dyDescent="0.25">
      <c r="B3546" t="s">
        <v>379</v>
      </c>
      <c r="C3546" s="59">
        <v>44088</v>
      </c>
      <c r="DO3546" s="15"/>
      <c r="DP3546" s="15"/>
      <c r="DQ3546" s="15"/>
    </row>
    <row r="3547" spans="2:121" x14ac:dyDescent="0.25">
      <c r="B3547" t="s">
        <v>379</v>
      </c>
      <c r="C3547" s="59">
        <v>44089</v>
      </c>
      <c r="DO3547" s="15"/>
      <c r="DP3547" s="15"/>
      <c r="DQ3547" s="15"/>
    </row>
    <row r="3548" spans="2:121" x14ac:dyDescent="0.25">
      <c r="B3548" t="s">
        <v>379</v>
      </c>
      <c r="C3548" s="59">
        <v>44090</v>
      </c>
      <c r="DO3548" s="15"/>
      <c r="DP3548" s="15"/>
      <c r="DQ3548" s="15"/>
    </row>
    <row r="3549" spans="2:121" x14ac:dyDescent="0.25">
      <c r="B3549" t="s">
        <v>379</v>
      </c>
      <c r="C3549" s="59">
        <v>44091</v>
      </c>
      <c r="DO3549" s="15"/>
      <c r="DP3549" s="15"/>
      <c r="DQ3549" s="15"/>
    </row>
    <row r="3550" spans="2:121" x14ac:dyDescent="0.25">
      <c r="B3550" t="s">
        <v>379</v>
      </c>
      <c r="C3550" s="59">
        <v>44092</v>
      </c>
      <c r="DO3550" s="15"/>
      <c r="DP3550" s="15"/>
      <c r="DQ3550" s="15"/>
    </row>
    <row r="3551" spans="2:121" x14ac:dyDescent="0.25">
      <c r="B3551" t="s">
        <v>379</v>
      </c>
      <c r="C3551" s="59">
        <v>44093</v>
      </c>
      <c r="DO3551" s="15"/>
      <c r="DP3551" s="15"/>
      <c r="DQ3551" s="15"/>
    </row>
    <row r="3552" spans="2:121" x14ac:dyDescent="0.25">
      <c r="B3552" t="s">
        <v>379</v>
      </c>
      <c r="C3552" s="59">
        <v>44094</v>
      </c>
      <c r="DO3552" s="15"/>
      <c r="DP3552" s="15"/>
      <c r="DQ3552" s="15"/>
    </row>
    <row r="3553" spans="2:121" x14ac:dyDescent="0.25">
      <c r="B3553" t="s">
        <v>379</v>
      </c>
      <c r="C3553" s="59">
        <v>44095</v>
      </c>
      <c r="DO3553" s="15"/>
      <c r="DP3553" s="15"/>
      <c r="DQ3553" s="15"/>
    </row>
    <row r="3554" spans="2:121" x14ac:dyDescent="0.25">
      <c r="B3554" t="s">
        <v>379</v>
      </c>
      <c r="C3554" s="59">
        <v>44096</v>
      </c>
      <c r="DO3554" s="15"/>
      <c r="DP3554" s="15"/>
      <c r="DQ3554" s="15"/>
    </row>
    <row r="3555" spans="2:121" x14ac:dyDescent="0.25">
      <c r="B3555" t="s">
        <v>379</v>
      </c>
      <c r="C3555" s="59">
        <v>44097</v>
      </c>
      <c r="DO3555" s="15"/>
      <c r="DP3555" s="15"/>
      <c r="DQ3555" s="15"/>
    </row>
    <row r="3556" spans="2:121" x14ac:dyDescent="0.25">
      <c r="B3556" t="s">
        <v>379</v>
      </c>
      <c r="C3556" s="59">
        <v>44098</v>
      </c>
      <c r="DO3556" s="15"/>
      <c r="DP3556" s="15"/>
      <c r="DQ3556" s="15"/>
    </row>
    <row r="3557" spans="2:121" x14ac:dyDescent="0.25">
      <c r="B3557" t="s">
        <v>379</v>
      </c>
      <c r="C3557" s="59">
        <v>44099</v>
      </c>
      <c r="DO3557" s="15"/>
      <c r="DP3557" s="15"/>
      <c r="DQ3557" s="15"/>
    </row>
    <row r="3558" spans="2:121" x14ac:dyDescent="0.25">
      <c r="B3558" t="s">
        <v>379</v>
      </c>
      <c r="C3558" s="59">
        <v>44100</v>
      </c>
      <c r="DO3558" s="15"/>
      <c r="DP3558" s="15"/>
      <c r="DQ3558" s="15"/>
    </row>
    <row r="3559" spans="2:121" x14ac:dyDescent="0.25">
      <c r="B3559" t="s">
        <v>379</v>
      </c>
      <c r="C3559" s="59">
        <v>44101</v>
      </c>
      <c r="DO3559" s="15"/>
      <c r="DP3559" s="15"/>
      <c r="DQ3559" s="15"/>
    </row>
    <row r="3560" spans="2:121" x14ac:dyDescent="0.25">
      <c r="B3560" t="s">
        <v>379</v>
      </c>
      <c r="C3560" s="59">
        <v>44102</v>
      </c>
      <c r="DO3560" s="15"/>
      <c r="DP3560" s="15"/>
      <c r="DQ3560" s="15"/>
    </row>
    <row r="3561" spans="2:121" x14ac:dyDescent="0.25">
      <c r="B3561" t="s">
        <v>379</v>
      </c>
      <c r="C3561" s="59">
        <v>44103</v>
      </c>
      <c r="DO3561" s="15"/>
      <c r="DP3561" s="15"/>
      <c r="DQ3561" s="15"/>
    </row>
    <row r="3562" spans="2:121" x14ac:dyDescent="0.25">
      <c r="B3562" t="s">
        <v>379</v>
      </c>
      <c r="C3562" s="59">
        <v>44104</v>
      </c>
      <c r="DO3562" s="15"/>
      <c r="DP3562" s="15"/>
      <c r="DQ3562" s="15"/>
    </row>
    <row r="3563" spans="2:121" x14ac:dyDescent="0.25">
      <c r="B3563" t="s">
        <v>379</v>
      </c>
      <c r="C3563" s="59">
        <v>44105</v>
      </c>
      <c r="DO3563" s="15"/>
      <c r="DP3563" s="15"/>
      <c r="DQ3563" s="15"/>
    </row>
    <row r="3564" spans="2:121" x14ac:dyDescent="0.25">
      <c r="B3564" t="s">
        <v>379</v>
      </c>
      <c r="C3564" s="59">
        <v>44106</v>
      </c>
      <c r="DO3564" s="15"/>
      <c r="DP3564" s="15"/>
      <c r="DQ3564" s="15"/>
    </row>
    <row r="3565" spans="2:121" x14ac:dyDescent="0.25">
      <c r="B3565" t="s">
        <v>379</v>
      </c>
      <c r="C3565" s="59">
        <v>44107</v>
      </c>
      <c r="DO3565" s="15"/>
      <c r="DP3565" s="15"/>
      <c r="DQ3565" s="15"/>
    </row>
    <row r="3566" spans="2:121" x14ac:dyDescent="0.25">
      <c r="B3566" t="s">
        <v>379</v>
      </c>
      <c r="C3566" s="59">
        <v>44108</v>
      </c>
      <c r="DO3566" s="15"/>
      <c r="DP3566" s="15"/>
      <c r="DQ3566" s="15"/>
    </row>
    <row r="3567" spans="2:121" x14ac:dyDescent="0.25">
      <c r="B3567" t="s">
        <v>379</v>
      </c>
      <c r="C3567" s="59">
        <v>44109</v>
      </c>
      <c r="DO3567" s="15"/>
      <c r="DP3567" s="15"/>
      <c r="DQ3567" s="15"/>
    </row>
    <row r="3568" spans="2:121" x14ac:dyDescent="0.25">
      <c r="B3568" t="s">
        <v>379</v>
      </c>
      <c r="C3568" s="59">
        <v>44110</v>
      </c>
      <c r="DO3568" s="15"/>
      <c r="DP3568" s="15"/>
      <c r="DQ3568" s="15"/>
    </row>
    <row r="3569" spans="2:121" x14ac:dyDescent="0.25">
      <c r="B3569" t="s">
        <v>379</v>
      </c>
      <c r="C3569" s="59">
        <v>44111</v>
      </c>
      <c r="DO3569" s="15"/>
      <c r="DP3569" s="15"/>
      <c r="DQ3569" s="15"/>
    </row>
    <row r="3570" spans="2:121" x14ac:dyDescent="0.25">
      <c r="B3570" t="s">
        <v>379</v>
      </c>
      <c r="C3570" s="59">
        <v>44112</v>
      </c>
      <c r="DO3570" s="15"/>
      <c r="DP3570" s="15"/>
      <c r="DQ3570" s="15"/>
    </row>
    <row r="3571" spans="2:121" x14ac:dyDescent="0.25">
      <c r="B3571" t="s">
        <v>379</v>
      </c>
      <c r="C3571" s="59">
        <v>44113</v>
      </c>
      <c r="DO3571" s="15"/>
      <c r="DP3571" s="15"/>
      <c r="DQ3571" s="15"/>
    </row>
    <row r="3572" spans="2:121" x14ac:dyDescent="0.25">
      <c r="B3572" t="s">
        <v>379</v>
      </c>
      <c r="C3572" s="59">
        <v>44114</v>
      </c>
      <c r="DO3572" s="15"/>
      <c r="DP3572" s="15"/>
      <c r="DQ3572" s="15"/>
    </row>
    <row r="3573" spans="2:121" x14ac:dyDescent="0.25">
      <c r="B3573" t="s">
        <v>379</v>
      </c>
      <c r="C3573" s="59">
        <v>44115</v>
      </c>
      <c r="DO3573" s="15"/>
      <c r="DP3573" s="15"/>
      <c r="DQ3573" s="15"/>
    </row>
    <row r="3574" spans="2:121" x14ac:dyDescent="0.25">
      <c r="B3574" t="s">
        <v>379</v>
      </c>
      <c r="C3574" s="59">
        <v>44116</v>
      </c>
      <c r="DO3574" s="15"/>
      <c r="DP3574" s="15"/>
      <c r="DQ3574" s="15"/>
    </row>
    <row r="3575" spans="2:121" x14ac:dyDescent="0.25">
      <c r="B3575" t="s">
        <v>379</v>
      </c>
      <c r="C3575" s="59">
        <v>44117</v>
      </c>
      <c r="DO3575" s="15"/>
      <c r="DP3575" s="15"/>
      <c r="DQ3575" s="15"/>
    </row>
    <row r="3576" spans="2:121" x14ac:dyDescent="0.25">
      <c r="B3576" t="s">
        <v>379</v>
      </c>
      <c r="C3576" s="59">
        <v>44118</v>
      </c>
      <c r="DO3576" s="15"/>
      <c r="DP3576" s="15"/>
      <c r="DQ3576" s="15"/>
    </row>
    <row r="3577" spans="2:121" x14ac:dyDescent="0.25">
      <c r="B3577" t="s">
        <v>379</v>
      </c>
      <c r="C3577" s="59">
        <v>44119</v>
      </c>
      <c r="DO3577" s="15"/>
      <c r="DP3577" s="15"/>
      <c r="DQ3577" s="15"/>
    </row>
    <row r="3578" spans="2:121" x14ac:dyDescent="0.25">
      <c r="B3578" t="s">
        <v>379</v>
      </c>
      <c r="C3578" s="59">
        <v>44120</v>
      </c>
      <c r="DO3578" s="15"/>
      <c r="DP3578" s="15"/>
      <c r="DQ3578" s="15"/>
    </row>
    <row r="3579" spans="2:121" x14ac:dyDescent="0.25">
      <c r="B3579" t="s">
        <v>379</v>
      </c>
      <c r="C3579" s="59">
        <v>44121</v>
      </c>
      <c r="DO3579" s="15"/>
      <c r="DP3579" s="15"/>
      <c r="DQ3579" s="15"/>
    </row>
    <row r="3580" spans="2:121" x14ac:dyDescent="0.25">
      <c r="B3580" t="s">
        <v>379</v>
      </c>
      <c r="C3580" s="59">
        <v>44122</v>
      </c>
      <c r="DO3580" s="15"/>
      <c r="DP3580" s="15"/>
      <c r="DQ3580" s="15"/>
    </row>
    <row r="3581" spans="2:121" x14ac:dyDescent="0.25">
      <c r="B3581" t="s">
        <v>379</v>
      </c>
      <c r="C3581" s="59">
        <v>44123</v>
      </c>
      <c r="DO3581" s="15"/>
      <c r="DP3581" s="15"/>
      <c r="DQ3581" s="15"/>
    </row>
    <row r="3582" spans="2:121" x14ac:dyDescent="0.25">
      <c r="B3582" t="s">
        <v>379</v>
      </c>
      <c r="C3582" s="59">
        <v>44124</v>
      </c>
      <c r="DO3582" s="15"/>
      <c r="DP3582" s="15"/>
      <c r="DQ3582" s="15"/>
    </row>
    <row r="3583" spans="2:121" x14ac:dyDescent="0.25">
      <c r="B3583" t="s">
        <v>379</v>
      </c>
      <c r="C3583" s="59">
        <v>44125</v>
      </c>
      <c r="DO3583" s="15"/>
      <c r="DP3583" s="15"/>
      <c r="DQ3583" s="15"/>
    </row>
    <row r="3584" spans="2:121" x14ac:dyDescent="0.25">
      <c r="B3584" t="s">
        <v>379</v>
      </c>
      <c r="C3584" s="59">
        <v>44126</v>
      </c>
      <c r="DO3584" s="15"/>
      <c r="DP3584" s="15"/>
      <c r="DQ3584" s="15"/>
    </row>
    <row r="3585" spans="2:121" x14ac:dyDescent="0.25">
      <c r="B3585" t="s">
        <v>379</v>
      </c>
      <c r="C3585" s="59">
        <v>44127</v>
      </c>
      <c r="DO3585" s="15"/>
      <c r="DP3585" s="15"/>
      <c r="DQ3585" s="15"/>
    </row>
    <row r="3586" spans="2:121" x14ac:dyDescent="0.25">
      <c r="B3586" t="s">
        <v>379</v>
      </c>
      <c r="C3586" s="59">
        <v>44128</v>
      </c>
      <c r="DO3586" s="15"/>
      <c r="DP3586" s="15"/>
      <c r="DQ3586" s="15"/>
    </row>
    <row r="3587" spans="2:121" x14ac:dyDescent="0.25">
      <c r="B3587" t="s">
        <v>379</v>
      </c>
      <c r="C3587" s="59">
        <v>44129</v>
      </c>
      <c r="DO3587" s="15"/>
      <c r="DP3587" s="15"/>
      <c r="DQ3587" s="15"/>
    </row>
    <row r="3588" spans="2:121" x14ac:dyDescent="0.25">
      <c r="B3588" t="s">
        <v>379</v>
      </c>
      <c r="C3588" s="59">
        <v>44130</v>
      </c>
      <c r="DO3588" s="15"/>
      <c r="DP3588" s="15"/>
      <c r="DQ3588" s="15"/>
    </row>
    <row r="3589" spans="2:121" x14ac:dyDescent="0.25">
      <c r="B3589" t="s">
        <v>379</v>
      </c>
      <c r="C3589" s="59">
        <v>44131</v>
      </c>
      <c r="DO3589" s="15"/>
      <c r="DP3589" s="15"/>
      <c r="DQ3589" s="15"/>
    </row>
    <row r="3590" spans="2:121" x14ac:dyDescent="0.25">
      <c r="B3590" t="s">
        <v>379</v>
      </c>
      <c r="C3590" s="59">
        <v>44132</v>
      </c>
      <c r="DO3590" s="15"/>
      <c r="DP3590" s="15"/>
      <c r="DQ3590" s="15"/>
    </row>
    <row r="3591" spans="2:121" x14ac:dyDescent="0.25">
      <c r="B3591" t="s">
        <v>379</v>
      </c>
      <c r="C3591" s="59">
        <v>44133</v>
      </c>
      <c r="DO3591" s="15"/>
      <c r="DP3591" s="15"/>
      <c r="DQ3591" s="15"/>
    </row>
    <row r="3592" spans="2:121" x14ac:dyDescent="0.25">
      <c r="B3592" t="s">
        <v>379</v>
      </c>
      <c r="C3592" s="59">
        <v>44134</v>
      </c>
      <c r="DO3592" s="15"/>
      <c r="DP3592" s="15"/>
      <c r="DQ3592" s="15"/>
    </row>
    <row r="3593" spans="2:121" x14ac:dyDescent="0.25">
      <c r="B3593" t="s">
        <v>379</v>
      </c>
      <c r="C3593" s="59">
        <v>44135</v>
      </c>
      <c r="DO3593" s="15"/>
      <c r="DP3593" s="15"/>
      <c r="DQ3593" s="15"/>
    </row>
    <row r="3594" spans="2:121" x14ac:dyDescent="0.25">
      <c r="B3594" t="s">
        <v>379</v>
      </c>
      <c r="C3594" s="59">
        <v>44136</v>
      </c>
      <c r="DO3594" s="15"/>
      <c r="DP3594" s="15"/>
      <c r="DQ3594" s="15"/>
    </row>
    <row r="3595" spans="2:121" x14ac:dyDescent="0.25">
      <c r="B3595" t="s">
        <v>379</v>
      </c>
      <c r="C3595" s="59">
        <v>44137</v>
      </c>
      <c r="DO3595" s="15"/>
      <c r="DP3595" s="15"/>
      <c r="DQ3595" s="15"/>
    </row>
    <row r="3596" spans="2:121" x14ac:dyDescent="0.25">
      <c r="B3596" t="s">
        <v>379</v>
      </c>
      <c r="C3596" s="59">
        <v>44138</v>
      </c>
      <c r="DO3596" s="15"/>
      <c r="DP3596" s="15"/>
      <c r="DQ3596" s="15"/>
    </row>
    <row r="3597" spans="2:121" x14ac:dyDescent="0.25">
      <c r="B3597" t="s">
        <v>379</v>
      </c>
      <c r="C3597" s="59">
        <v>44139</v>
      </c>
      <c r="DO3597" s="15"/>
      <c r="DP3597" s="15"/>
      <c r="DQ3597" s="15"/>
    </row>
    <row r="3598" spans="2:121" x14ac:dyDescent="0.25">
      <c r="B3598" t="s">
        <v>379</v>
      </c>
      <c r="C3598" s="59">
        <v>44140</v>
      </c>
      <c r="DO3598" s="15"/>
      <c r="DP3598" s="15"/>
      <c r="DQ3598" s="15"/>
    </row>
    <row r="3599" spans="2:121" x14ac:dyDescent="0.25">
      <c r="B3599" t="s">
        <v>379</v>
      </c>
      <c r="C3599" s="59">
        <v>44141</v>
      </c>
      <c r="DO3599" s="15"/>
      <c r="DP3599" s="15"/>
      <c r="DQ3599" s="15"/>
    </row>
    <row r="3600" spans="2:121" x14ac:dyDescent="0.25">
      <c r="B3600" t="s">
        <v>379</v>
      </c>
      <c r="C3600" s="59">
        <v>44142</v>
      </c>
      <c r="DO3600" s="15"/>
      <c r="DP3600" s="15"/>
      <c r="DQ3600" s="15"/>
    </row>
    <row r="3601" spans="2:121" x14ac:dyDescent="0.25">
      <c r="B3601" t="s">
        <v>379</v>
      </c>
      <c r="C3601" s="59">
        <v>44143</v>
      </c>
      <c r="DO3601" s="15"/>
      <c r="DP3601" s="15"/>
      <c r="DQ3601" s="15"/>
    </row>
    <row r="3602" spans="2:121" x14ac:dyDescent="0.25">
      <c r="B3602" t="s">
        <v>379</v>
      </c>
      <c r="C3602" s="59">
        <v>44144</v>
      </c>
      <c r="DO3602" s="15"/>
      <c r="DP3602" s="15"/>
      <c r="DQ3602" s="15"/>
    </row>
    <row r="3603" spans="2:121" x14ac:dyDescent="0.25">
      <c r="B3603" t="s">
        <v>379</v>
      </c>
      <c r="C3603" s="59">
        <v>44145</v>
      </c>
      <c r="DO3603" s="15"/>
      <c r="DP3603" s="15"/>
      <c r="DQ3603" s="15"/>
    </row>
    <row r="3604" spans="2:121" x14ac:dyDescent="0.25">
      <c r="B3604" t="s">
        <v>379</v>
      </c>
      <c r="C3604" s="59">
        <v>44146</v>
      </c>
      <c r="DO3604" s="15"/>
      <c r="DP3604" s="15"/>
      <c r="DQ3604" s="15"/>
    </row>
    <row r="3605" spans="2:121" x14ac:dyDescent="0.25">
      <c r="B3605" t="s">
        <v>379</v>
      </c>
      <c r="C3605" s="59">
        <v>44147</v>
      </c>
      <c r="DO3605" s="15"/>
      <c r="DP3605" s="15"/>
      <c r="DQ3605" s="15"/>
    </row>
    <row r="3606" spans="2:121" x14ac:dyDescent="0.25">
      <c r="B3606" t="s">
        <v>379</v>
      </c>
      <c r="C3606" s="59">
        <v>44148</v>
      </c>
      <c r="DO3606" s="15"/>
      <c r="DP3606" s="15"/>
      <c r="DQ3606" s="15"/>
    </row>
    <row r="3607" spans="2:121" x14ac:dyDescent="0.25">
      <c r="B3607" t="s">
        <v>379</v>
      </c>
      <c r="C3607" s="59">
        <v>44149</v>
      </c>
      <c r="DO3607" s="15"/>
      <c r="DP3607" s="15"/>
      <c r="DQ3607" s="15"/>
    </row>
    <row r="3608" spans="2:121" x14ac:dyDescent="0.25">
      <c r="B3608" t="s">
        <v>379</v>
      </c>
      <c r="C3608" s="59">
        <v>44150</v>
      </c>
      <c r="DO3608" s="15"/>
      <c r="DP3608" s="15"/>
      <c r="DQ3608" s="15"/>
    </row>
    <row r="3609" spans="2:121" x14ac:dyDescent="0.25">
      <c r="B3609" t="s">
        <v>379</v>
      </c>
      <c r="C3609" s="59">
        <v>44151</v>
      </c>
      <c r="DO3609" s="15"/>
      <c r="DP3609" s="15"/>
      <c r="DQ3609" s="15"/>
    </row>
    <row r="3610" spans="2:121" x14ac:dyDescent="0.25">
      <c r="B3610" t="s">
        <v>379</v>
      </c>
      <c r="C3610" s="59">
        <v>44152</v>
      </c>
      <c r="DO3610" s="15"/>
      <c r="DP3610" s="15"/>
      <c r="DQ3610" s="15"/>
    </row>
    <row r="3611" spans="2:121" x14ac:dyDescent="0.25">
      <c r="B3611" t="s">
        <v>379</v>
      </c>
      <c r="C3611" s="59">
        <v>44153</v>
      </c>
      <c r="DO3611" s="15"/>
      <c r="DP3611" s="15"/>
      <c r="DQ3611" s="15"/>
    </row>
    <row r="3612" spans="2:121" x14ac:dyDescent="0.25">
      <c r="B3612" t="s">
        <v>379</v>
      </c>
      <c r="C3612" s="59">
        <v>44154</v>
      </c>
      <c r="DO3612" s="15"/>
      <c r="DP3612" s="15"/>
      <c r="DQ3612" s="15"/>
    </row>
    <row r="3613" spans="2:121" x14ac:dyDescent="0.25">
      <c r="B3613" s="61" t="s">
        <v>380</v>
      </c>
      <c r="C3613" s="59">
        <v>44041</v>
      </c>
      <c r="DO3613" s="15">
        <v>0.35458308101196084</v>
      </c>
      <c r="DP3613" s="15">
        <v>0.34877566469108023</v>
      </c>
      <c r="DQ3613" s="15">
        <v>0.34682969590895452</v>
      </c>
    </row>
    <row r="3614" spans="2:121" x14ac:dyDescent="0.25">
      <c r="B3614" s="61" t="s">
        <v>380</v>
      </c>
      <c r="C3614" s="59">
        <v>44042</v>
      </c>
      <c r="DO3614" s="15">
        <v>0.35392695727420975</v>
      </c>
      <c r="DP3614" s="15">
        <v>0.35059626845904257</v>
      </c>
      <c r="DQ3614" s="15">
        <v>0.35009589669444202</v>
      </c>
    </row>
    <row r="3615" spans="2:121" x14ac:dyDescent="0.25">
      <c r="B3615" s="61" t="s">
        <v>380</v>
      </c>
      <c r="C3615" s="59">
        <v>44043</v>
      </c>
      <c r="DO3615" s="15">
        <v>0.35185498757604883</v>
      </c>
      <c r="DP3615" s="15">
        <v>0.35033618220647655</v>
      </c>
      <c r="DQ3615" s="15">
        <v>0.35172899708718575</v>
      </c>
    </row>
    <row r="3616" spans="2:121" x14ac:dyDescent="0.25">
      <c r="B3616" s="61" t="s">
        <v>380</v>
      </c>
      <c r="C3616" s="59">
        <v>44044</v>
      </c>
      <c r="DO3616" s="15">
        <v>0.34978301787788774</v>
      </c>
      <c r="DP3616" s="15">
        <v>0.34981600970134441</v>
      </c>
      <c r="DQ3616" s="15">
        <v>0.35285175360719717</v>
      </c>
    </row>
    <row r="3617" spans="2:121" x14ac:dyDescent="0.25">
      <c r="B3617" s="61" t="s">
        <v>380</v>
      </c>
      <c r="C3617" s="59">
        <v>44045</v>
      </c>
      <c r="DO3617" s="15">
        <v>0.3475383840382133</v>
      </c>
      <c r="DP3617" s="15">
        <v>0.34916579406992926</v>
      </c>
      <c r="DQ3617" s="15">
        <v>0.35274968483265068</v>
      </c>
    </row>
    <row r="3618" spans="2:121" x14ac:dyDescent="0.25">
      <c r="B3618" s="61" t="s">
        <v>380</v>
      </c>
      <c r="C3618" s="59">
        <v>44046</v>
      </c>
      <c r="DO3618" s="15">
        <v>0.34653693201743552</v>
      </c>
      <c r="DP3618" s="15">
        <v>0.34851557843851411</v>
      </c>
      <c r="DQ3618" s="15">
        <v>0.35295382238174361</v>
      </c>
    </row>
    <row r="3619" spans="2:121" x14ac:dyDescent="0.25">
      <c r="B3619" s="61" t="s">
        <v>380</v>
      </c>
      <c r="C3619" s="59">
        <v>44047</v>
      </c>
      <c r="DO3619" s="15">
        <v>0.34589807469383593</v>
      </c>
      <c r="DP3619" s="15">
        <v>0.34721514717568391</v>
      </c>
      <c r="DQ3619" s="15">
        <v>0.35274968483265068</v>
      </c>
    </row>
    <row r="3620" spans="2:121" x14ac:dyDescent="0.25">
      <c r="B3620" s="61" t="s">
        <v>380</v>
      </c>
      <c r="C3620" s="59">
        <v>44048</v>
      </c>
      <c r="DO3620" s="15">
        <v>0.34525921737023618</v>
      </c>
      <c r="DP3620" s="15">
        <v>0.34604475903913662</v>
      </c>
      <c r="DQ3620" s="15">
        <v>0.35274968483265068</v>
      </c>
    </row>
    <row r="3621" spans="2:121" x14ac:dyDescent="0.25">
      <c r="B3621" s="61" t="s">
        <v>380</v>
      </c>
      <c r="C3621" s="59">
        <v>44049</v>
      </c>
      <c r="DO3621" s="15">
        <v>0.34398150272303685</v>
      </c>
      <c r="DP3621" s="15">
        <v>0.34539454340772147</v>
      </c>
      <c r="DQ3621" s="15">
        <v>0.35264761605810413</v>
      </c>
    </row>
    <row r="3622" spans="2:121" x14ac:dyDescent="0.25">
      <c r="B3622" s="61" t="s">
        <v>380</v>
      </c>
      <c r="C3622" s="59">
        <v>44050</v>
      </c>
      <c r="DO3622" s="15">
        <v>0.34313544842962118</v>
      </c>
      <c r="DP3622" s="15">
        <v>0.34448424152374035</v>
      </c>
      <c r="DQ3622" s="15">
        <v>0.35213727218537172</v>
      </c>
    </row>
    <row r="3623" spans="2:121" x14ac:dyDescent="0.25">
      <c r="B3623" s="61" t="s">
        <v>380</v>
      </c>
      <c r="C3623" s="59">
        <v>44051</v>
      </c>
      <c r="DO3623" s="15">
        <v>0.34182320095411922</v>
      </c>
      <c r="DP3623" s="15">
        <v>0.34331385338719306</v>
      </c>
      <c r="DQ3623" s="15">
        <v>0.35193313463627873</v>
      </c>
    </row>
    <row r="3624" spans="2:121" x14ac:dyDescent="0.25">
      <c r="B3624" s="61" t="s">
        <v>380</v>
      </c>
      <c r="C3624" s="59">
        <v>44052</v>
      </c>
      <c r="DO3624" s="15">
        <v>0.34070088403428184</v>
      </c>
      <c r="DP3624" s="15">
        <v>0.34188337899807975</v>
      </c>
      <c r="DQ3624" s="15">
        <v>0.35101451566536035</v>
      </c>
    </row>
    <row r="3625" spans="2:121" x14ac:dyDescent="0.25">
      <c r="B3625" s="61" t="s">
        <v>380</v>
      </c>
      <c r="C3625" s="59">
        <v>44053</v>
      </c>
      <c r="DO3625" s="15">
        <v>0.33969943201350411</v>
      </c>
      <c r="DP3625" s="15">
        <v>0.34097307711409852</v>
      </c>
      <c r="DQ3625" s="15">
        <v>0.35019796546898851</v>
      </c>
    </row>
    <row r="3626" spans="2:121" x14ac:dyDescent="0.25">
      <c r="B3626" s="61" t="s">
        <v>380</v>
      </c>
      <c r="C3626" s="59">
        <v>44054</v>
      </c>
      <c r="DO3626" s="15">
        <v>0.33823178681063998</v>
      </c>
      <c r="DP3626" s="15">
        <v>0.33915247334613619</v>
      </c>
      <c r="DQ3626" s="15">
        <v>0.34989175914534909</v>
      </c>
    </row>
    <row r="3627" spans="2:121" x14ac:dyDescent="0.25">
      <c r="B3627" s="61" t="s">
        <v>380</v>
      </c>
      <c r="C3627" s="59">
        <v>44055</v>
      </c>
      <c r="DO3627" s="15">
        <v>0.3373857325172242</v>
      </c>
      <c r="DP3627" s="15">
        <v>0.33850225771472103</v>
      </c>
      <c r="DQ3627" s="15">
        <v>0.34968762159625605</v>
      </c>
    </row>
    <row r="3628" spans="2:121" x14ac:dyDescent="0.25">
      <c r="B3628" s="61" t="s">
        <v>380</v>
      </c>
      <c r="C3628" s="59">
        <v>44056</v>
      </c>
      <c r="DO3628" s="15">
        <v>0.33641881332474899</v>
      </c>
      <c r="DP3628" s="15">
        <v>0.33733186957817374</v>
      </c>
      <c r="DQ3628" s="15">
        <v>0.34927934649807013</v>
      </c>
    </row>
    <row r="3629" spans="2:121" x14ac:dyDescent="0.25">
      <c r="B3629" s="61" t="s">
        <v>380</v>
      </c>
      <c r="C3629" s="59">
        <v>44057</v>
      </c>
      <c r="DO3629" s="15">
        <v>0.33491663529358223</v>
      </c>
      <c r="DP3629" s="15">
        <v>0.33629152456790956</v>
      </c>
      <c r="DQ3629" s="15">
        <v>0.34866693385079123</v>
      </c>
    </row>
    <row r="3630" spans="2:121" x14ac:dyDescent="0.25">
      <c r="B3630" s="61" t="s">
        <v>380</v>
      </c>
      <c r="C3630" s="59">
        <v>44058</v>
      </c>
      <c r="DO3630" s="15">
        <v>0.33379431837374512</v>
      </c>
      <c r="DP3630" s="15">
        <v>0.33499109330507926</v>
      </c>
      <c r="DQ3630" s="15">
        <v>0.34805452120351232</v>
      </c>
    </row>
    <row r="3631" spans="2:121" x14ac:dyDescent="0.25">
      <c r="B3631" s="61" t="s">
        <v>380</v>
      </c>
      <c r="C3631" s="59">
        <v>44059</v>
      </c>
      <c r="DO3631" s="15">
        <v>0.33248207089824305</v>
      </c>
      <c r="DP3631" s="15">
        <v>0.33395074829481508</v>
      </c>
      <c r="DQ3631" s="15">
        <v>0.34764624610532635</v>
      </c>
    </row>
    <row r="3632" spans="2:121" x14ac:dyDescent="0.25">
      <c r="B3632" s="61" t="s">
        <v>380</v>
      </c>
      <c r="C3632" s="59">
        <v>44060</v>
      </c>
      <c r="DO3632" s="15">
        <v>0.33199861130200536</v>
      </c>
      <c r="DP3632" s="15">
        <v>0.33265031703198478</v>
      </c>
      <c r="DQ3632" s="15">
        <v>0.34662555835986153</v>
      </c>
    </row>
    <row r="3633" spans="2:121" x14ac:dyDescent="0.25">
      <c r="B3633" s="61" t="s">
        <v>380</v>
      </c>
      <c r="C3633" s="59">
        <v>44061</v>
      </c>
      <c r="DO3633" s="15">
        <v>0.33148061887746516</v>
      </c>
      <c r="DP3633" s="15">
        <v>0.33213014452685269</v>
      </c>
      <c r="DQ3633" s="15">
        <v>0.3457069393889432</v>
      </c>
    </row>
    <row r="3634" spans="2:121" x14ac:dyDescent="0.25">
      <c r="B3634" s="61" t="s">
        <v>380</v>
      </c>
      <c r="C3634" s="59">
        <v>44062</v>
      </c>
      <c r="DO3634" s="15">
        <v>0.33066909741235212</v>
      </c>
      <c r="DP3634" s="15">
        <v>0.33200010140056962</v>
      </c>
      <c r="DQ3634" s="15">
        <v>0.3458090081634897</v>
      </c>
    </row>
    <row r="3635" spans="2:121" x14ac:dyDescent="0.25">
      <c r="B3635" s="61" t="s">
        <v>380</v>
      </c>
      <c r="C3635" s="59">
        <v>44063</v>
      </c>
      <c r="DO3635" s="15">
        <v>0.33049643327083872</v>
      </c>
      <c r="DP3635" s="15">
        <v>0.33160997202172054</v>
      </c>
      <c r="DQ3635" s="15">
        <v>0.3458090081634897</v>
      </c>
    </row>
    <row r="3636" spans="2:121" x14ac:dyDescent="0.25">
      <c r="B3636" s="61" t="s">
        <v>380</v>
      </c>
      <c r="C3636" s="59">
        <v>44064</v>
      </c>
      <c r="DO3636" s="15">
        <v>0.33313819463599392</v>
      </c>
      <c r="DP3636" s="15">
        <v>0.33187005827428662</v>
      </c>
      <c r="DQ3636" s="15">
        <v>0.3458090081634897</v>
      </c>
    </row>
    <row r="3637" spans="2:121" x14ac:dyDescent="0.25">
      <c r="B3637" s="61" t="s">
        <v>380</v>
      </c>
      <c r="C3637" s="59">
        <v>44065</v>
      </c>
      <c r="DO3637" s="15">
        <v>0.33341445726241542</v>
      </c>
      <c r="DP3637" s="15">
        <v>0.33213014452685269</v>
      </c>
      <c r="DQ3637" s="15">
        <v>0.3458090081634897</v>
      </c>
    </row>
    <row r="3638" spans="2:121" x14ac:dyDescent="0.25">
      <c r="B3638" s="61" t="s">
        <v>380</v>
      </c>
      <c r="C3638" s="59">
        <v>44066</v>
      </c>
      <c r="DO3638" s="15">
        <v>0.33341445726241542</v>
      </c>
      <c r="DP3638" s="15">
        <v>0.33187005827428662</v>
      </c>
      <c r="DQ3638" s="15">
        <v>0.34519659551621079</v>
      </c>
    </row>
    <row r="3639" spans="2:121" x14ac:dyDescent="0.25">
      <c r="B3639" s="61" t="s">
        <v>380</v>
      </c>
      <c r="C3639" s="59">
        <v>44067</v>
      </c>
      <c r="DO3639" s="15">
        <v>0.33438137645489069</v>
      </c>
      <c r="DP3639" s="15">
        <v>0.3322601876531357</v>
      </c>
      <c r="DQ3639" s="15">
        <v>0.34560487061439671</v>
      </c>
    </row>
    <row r="3640" spans="2:121" x14ac:dyDescent="0.25">
      <c r="B3640" s="61" t="s">
        <v>380</v>
      </c>
      <c r="C3640" s="59">
        <v>44068</v>
      </c>
      <c r="DO3640" s="15">
        <v>0.33405331458601506</v>
      </c>
      <c r="DP3640" s="15">
        <v>0.3322601876531357</v>
      </c>
      <c r="DQ3640" s="15">
        <v>0.34550280183985027</v>
      </c>
    </row>
    <row r="3641" spans="2:121" x14ac:dyDescent="0.25">
      <c r="B3641" s="61" t="s">
        <v>380</v>
      </c>
      <c r="C3641" s="59">
        <v>44069</v>
      </c>
      <c r="DO3641" s="15">
        <v>0.33260293579730238</v>
      </c>
      <c r="DP3641" s="15">
        <v>0.33187005827428662</v>
      </c>
      <c r="DQ3641" s="15">
        <v>0.34478832041802476</v>
      </c>
    </row>
    <row r="3642" spans="2:121" x14ac:dyDescent="0.25">
      <c r="B3642" s="61" t="s">
        <v>380</v>
      </c>
      <c r="C3642" s="59">
        <v>44070</v>
      </c>
      <c r="DO3642" s="15">
        <v>0.33047916685668738</v>
      </c>
      <c r="DP3642" s="15">
        <v>0.33056962701145631</v>
      </c>
      <c r="DQ3642" s="15">
        <v>0.3449924579671178</v>
      </c>
    </row>
    <row r="3643" spans="2:121" x14ac:dyDescent="0.25">
      <c r="B3643" s="61" t="s">
        <v>380</v>
      </c>
      <c r="C3643" s="59">
        <v>44071</v>
      </c>
      <c r="DO3643" s="15">
        <v>0.32982304311893634</v>
      </c>
      <c r="DP3643" s="15">
        <v>0.33030954075889024</v>
      </c>
      <c r="DQ3643" s="15">
        <v>0.34438004531983896</v>
      </c>
    </row>
    <row r="3644" spans="2:121" x14ac:dyDescent="0.25">
      <c r="B3644" s="61" t="s">
        <v>380</v>
      </c>
      <c r="C3644" s="59">
        <v>44072</v>
      </c>
      <c r="DO3644" s="15">
        <v>0.32725034741038639</v>
      </c>
      <c r="DP3644" s="15">
        <v>0.32978936825375815</v>
      </c>
      <c r="DQ3644" s="15">
        <v>0.34407383899619948</v>
      </c>
    </row>
    <row r="3645" spans="2:121" x14ac:dyDescent="0.25">
      <c r="B3645" s="61" t="s">
        <v>380</v>
      </c>
      <c r="C3645" s="59">
        <v>44073</v>
      </c>
      <c r="DO3645" s="15">
        <v>0.32428052417635556</v>
      </c>
      <c r="DP3645" s="15">
        <v>0.32900910949605999</v>
      </c>
      <c r="DQ3645" s="15">
        <v>0.34295108247618811</v>
      </c>
    </row>
    <row r="3646" spans="2:121" x14ac:dyDescent="0.25">
      <c r="B3646" s="61" t="s">
        <v>380</v>
      </c>
      <c r="C3646" s="59">
        <v>44074</v>
      </c>
      <c r="DO3646" s="15">
        <v>0.32089630700269256</v>
      </c>
      <c r="DP3646" s="15">
        <v>0.32718850572809766</v>
      </c>
      <c r="DQ3646" s="15">
        <v>0.34315522002528109</v>
      </c>
    </row>
    <row r="3647" spans="2:121" x14ac:dyDescent="0.25">
      <c r="B3647" s="61" t="s">
        <v>380</v>
      </c>
      <c r="C3647" s="59">
        <v>44075</v>
      </c>
      <c r="DO3647" s="15">
        <v>0.34222032847959988</v>
      </c>
      <c r="DP3647" s="15">
        <v>0.32640824697039944</v>
      </c>
      <c r="DQ3647" s="15">
        <v>0.34315522002528109</v>
      </c>
    </row>
    <row r="3648" spans="2:121" x14ac:dyDescent="0.25">
      <c r="B3648" s="61" t="s">
        <v>380</v>
      </c>
      <c r="C3648" s="59">
        <v>44076</v>
      </c>
      <c r="DO3648" s="15">
        <v>0.33830085246724534</v>
      </c>
      <c r="DP3648" s="15">
        <v>0.32770867823322974</v>
      </c>
      <c r="DQ3648" s="15">
        <v>0.3430531512507346</v>
      </c>
    </row>
    <row r="3649" spans="2:121" x14ac:dyDescent="0.25">
      <c r="B3649" s="61" t="s">
        <v>380</v>
      </c>
      <c r="C3649" s="59">
        <v>44077</v>
      </c>
      <c r="DO3649" s="15">
        <v>0.33555549261718193</v>
      </c>
      <c r="DP3649" s="15">
        <v>0.3284889369909279</v>
      </c>
      <c r="DQ3649" s="15">
        <v>0.3424407386034557</v>
      </c>
    </row>
    <row r="3650" spans="2:121" x14ac:dyDescent="0.25">
      <c r="B3650" s="61" t="s">
        <v>380</v>
      </c>
      <c r="C3650" s="59">
        <v>44078</v>
      </c>
      <c r="DO3650" s="15">
        <v>0.33236120599918362</v>
      </c>
      <c r="DP3650" s="15">
        <v>0.32926919574862606</v>
      </c>
      <c r="DQ3650" s="15">
        <v>0.34223660105436271</v>
      </c>
    </row>
    <row r="3651" spans="2:121" x14ac:dyDescent="0.25">
      <c r="B3651" s="61" t="s">
        <v>380</v>
      </c>
      <c r="C3651" s="59">
        <v>44079</v>
      </c>
      <c r="DO3651" s="15">
        <v>0.32990937518969321</v>
      </c>
      <c r="DP3651" s="15">
        <v>0.32926919574862606</v>
      </c>
      <c r="DQ3651" s="15">
        <v>0.34182832595617679</v>
      </c>
    </row>
    <row r="3652" spans="2:121" x14ac:dyDescent="0.25">
      <c r="B3652" s="61" t="s">
        <v>380</v>
      </c>
      <c r="C3652" s="59">
        <v>44080</v>
      </c>
      <c r="DO3652" s="15">
        <v>0.32875252544155315</v>
      </c>
      <c r="DP3652" s="15">
        <v>0.32900910949605999</v>
      </c>
      <c r="DQ3652" s="15">
        <v>0.34254280737800213</v>
      </c>
    </row>
    <row r="3653" spans="2:121" x14ac:dyDescent="0.25">
      <c r="B3653" s="61" t="s">
        <v>380</v>
      </c>
      <c r="C3653" s="59">
        <v>44081</v>
      </c>
      <c r="DO3653" s="15">
        <v>0.32643882594527324</v>
      </c>
      <c r="DP3653" s="15">
        <v>0.3284889369909279</v>
      </c>
      <c r="DQ3653" s="15">
        <v>0.34254280737800219</v>
      </c>
    </row>
    <row r="3654" spans="2:121" x14ac:dyDescent="0.25">
      <c r="B3654" s="61" t="s">
        <v>380</v>
      </c>
      <c r="C3654" s="59">
        <v>44082</v>
      </c>
      <c r="DO3654" s="15">
        <v>0.32409059362069081</v>
      </c>
      <c r="DP3654" s="15">
        <v>0.32757863510694674</v>
      </c>
      <c r="DQ3654" s="15">
        <v>0.34162418840708381</v>
      </c>
    </row>
    <row r="3655" spans="2:121" x14ac:dyDescent="0.25">
      <c r="B3655" s="61" t="s">
        <v>380</v>
      </c>
      <c r="C3655" s="59">
        <v>44083</v>
      </c>
      <c r="DO3655" s="15">
        <v>0.32089630700269245</v>
      </c>
      <c r="DP3655" s="15">
        <v>0.32640824697039944</v>
      </c>
      <c r="DQ3655" s="15">
        <v>0.3411138445343514</v>
      </c>
    </row>
    <row r="3656" spans="2:121" x14ac:dyDescent="0.25">
      <c r="B3656" s="61" t="s">
        <v>380</v>
      </c>
      <c r="C3656" s="59">
        <v>44084</v>
      </c>
      <c r="DO3656" s="15">
        <v>0.33320726029259928</v>
      </c>
      <c r="DP3656" s="15">
        <v>0.32497777258128613</v>
      </c>
      <c r="DQ3656" s="15">
        <v>0.34152211963253737</v>
      </c>
    </row>
    <row r="3657" spans="2:121" x14ac:dyDescent="0.25">
      <c r="B3657" s="61" t="s">
        <v>380</v>
      </c>
      <c r="C3657" s="59">
        <v>44085</v>
      </c>
      <c r="DO3657" s="15">
        <v>0.34213399640884312</v>
      </c>
      <c r="DP3657" s="15">
        <v>0.32640824697039944</v>
      </c>
      <c r="DQ3657" s="15">
        <v>0.34152211963253737</v>
      </c>
    </row>
    <row r="3658" spans="2:121" x14ac:dyDescent="0.25">
      <c r="B3658" s="61" t="s">
        <v>380</v>
      </c>
      <c r="C3658" s="59">
        <v>44086</v>
      </c>
      <c r="DO3658" s="15">
        <v>0.33716126913325672</v>
      </c>
      <c r="DP3658" s="15">
        <v>0.32692841947553153</v>
      </c>
      <c r="DQ3658" s="15">
        <v>0.34029729433797951</v>
      </c>
    </row>
    <row r="3659" spans="2:121" x14ac:dyDescent="0.25">
      <c r="B3659" s="61" t="s">
        <v>380</v>
      </c>
      <c r="C3659" s="59">
        <v>44087</v>
      </c>
      <c r="DO3659" s="15">
        <v>0.33346625650486944</v>
      </c>
      <c r="DP3659" s="15">
        <v>0.32692841947553158</v>
      </c>
      <c r="DQ3659" s="15">
        <v>0.33999108801434008</v>
      </c>
    </row>
    <row r="3660" spans="2:121" x14ac:dyDescent="0.25">
      <c r="B3660" s="61" t="s">
        <v>380</v>
      </c>
      <c r="C3660" s="59">
        <v>44088</v>
      </c>
      <c r="DO3660" s="15">
        <v>0.32906332089627738</v>
      </c>
      <c r="DP3660" s="15">
        <v>0.32783872135951275</v>
      </c>
      <c r="DQ3660" s="15">
        <v>0.34070556943616548</v>
      </c>
    </row>
    <row r="3661" spans="2:121" x14ac:dyDescent="0.25">
      <c r="B3661" s="61" t="s">
        <v>380</v>
      </c>
      <c r="C3661" s="59">
        <v>44089</v>
      </c>
      <c r="DO3661" s="15">
        <v>0.32272654690273483</v>
      </c>
      <c r="DP3661" s="15">
        <v>0.32692841947553158</v>
      </c>
      <c r="DQ3661" s="15">
        <v>0.34009315678888657</v>
      </c>
    </row>
    <row r="3662" spans="2:121" x14ac:dyDescent="0.25">
      <c r="B3662" s="61" t="s">
        <v>380</v>
      </c>
      <c r="C3662" s="59">
        <v>44090</v>
      </c>
      <c r="DO3662" s="15">
        <v>0.31834087770829395</v>
      </c>
      <c r="DP3662" s="15">
        <v>0.32432755694987103</v>
      </c>
      <c r="DQ3662" s="15">
        <v>0.340399363112526</v>
      </c>
    </row>
    <row r="3663" spans="2:121" x14ac:dyDescent="0.25">
      <c r="B3663" s="61" t="s">
        <v>380</v>
      </c>
      <c r="C3663" s="59">
        <v>44091</v>
      </c>
      <c r="DO3663" s="15">
        <v>0.31366167947328022</v>
      </c>
      <c r="DP3663" s="15">
        <v>0.32224686692934257</v>
      </c>
      <c r="DQ3663" s="15">
        <v>0.34019522556343301</v>
      </c>
    </row>
    <row r="3664" spans="2:121" x14ac:dyDescent="0.25">
      <c r="B3664" s="61" t="s">
        <v>380</v>
      </c>
      <c r="C3664" s="59">
        <v>44092</v>
      </c>
      <c r="DO3664" s="15">
        <v>0.31806461508187239</v>
      </c>
      <c r="DP3664" s="15">
        <v>0.32120652191907834</v>
      </c>
      <c r="DQ3664" s="15">
        <v>0.34029729433797951</v>
      </c>
    </row>
    <row r="3665" spans="2:121" x14ac:dyDescent="0.25">
      <c r="B3665" s="61" t="s">
        <v>380</v>
      </c>
      <c r="C3665" s="59">
        <v>44093</v>
      </c>
      <c r="DO3665" s="15">
        <v>0.31587178048465192</v>
      </c>
      <c r="DP3665" s="15">
        <v>0.31990609065624809</v>
      </c>
      <c r="DQ3665" s="15">
        <v>0.34019522556343307</v>
      </c>
    </row>
    <row r="3666" spans="2:121" x14ac:dyDescent="0.25">
      <c r="B3666" s="61" t="s">
        <v>380</v>
      </c>
      <c r="C3666" s="59">
        <v>44094</v>
      </c>
      <c r="DO3666" s="15">
        <v>0.31267749386665372</v>
      </c>
      <c r="DP3666" s="15">
        <v>0.319385918151116</v>
      </c>
      <c r="DQ3666" s="15">
        <v>0.33958281291615411</v>
      </c>
    </row>
    <row r="3667" spans="2:121" x14ac:dyDescent="0.25">
      <c r="B3667" s="61" t="s">
        <v>380</v>
      </c>
      <c r="C3667" s="59">
        <v>44095</v>
      </c>
      <c r="DO3667" s="15">
        <v>0.30848175522787763</v>
      </c>
      <c r="DP3667" s="15">
        <v>0.3182155300145687</v>
      </c>
      <c r="DQ3667" s="15">
        <v>0.33886833149432871</v>
      </c>
    </row>
    <row r="3668" spans="2:121" x14ac:dyDescent="0.25">
      <c r="B3668" s="61" t="s">
        <v>380</v>
      </c>
      <c r="C3668" s="59">
        <v>44096</v>
      </c>
      <c r="DO3668" s="15">
        <v>0.30245577668905915</v>
      </c>
      <c r="DP3668" s="15">
        <v>0.31548462436262514</v>
      </c>
      <c r="DQ3668" s="15">
        <v>0.33825591884704986</v>
      </c>
    </row>
    <row r="3669" spans="2:121" x14ac:dyDescent="0.25">
      <c r="B3669" s="61" t="s">
        <v>380</v>
      </c>
      <c r="C3669" s="59">
        <v>44097</v>
      </c>
      <c r="DO3669" s="15">
        <v>0.29504848501813336</v>
      </c>
      <c r="DP3669" s="15">
        <v>0.31483440873120999</v>
      </c>
      <c r="DQ3669" s="15">
        <v>0.33897040026887526</v>
      </c>
    </row>
    <row r="3670" spans="2:121" x14ac:dyDescent="0.25">
      <c r="B3670" s="61" t="s">
        <v>380</v>
      </c>
      <c r="C3670" s="59">
        <v>44098</v>
      </c>
      <c r="DO3670" s="15">
        <v>0.28821098501420189</v>
      </c>
      <c r="DP3670" s="15">
        <v>0.31353397746837969</v>
      </c>
      <c r="DQ3670" s="15">
        <v>0.33897040026887526</v>
      </c>
    </row>
    <row r="3671" spans="2:121" x14ac:dyDescent="0.25">
      <c r="B3671" s="61" t="s">
        <v>380</v>
      </c>
      <c r="C3671" s="59">
        <v>44099</v>
      </c>
      <c r="DO3671" s="15">
        <v>0.28083822617157883</v>
      </c>
      <c r="DP3671" s="15">
        <v>0.3097627268061719</v>
      </c>
      <c r="DQ3671" s="15">
        <v>0.33988901923979359</v>
      </c>
    </row>
    <row r="3672" spans="2:121" x14ac:dyDescent="0.25">
      <c r="B3672" s="61" t="s">
        <v>380</v>
      </c>
      <c r="C3672" s="59">
        <v>44100</v>
      </c>
      <c r="DO3672" s="15">
        <v>0.27434605445067423</v>
      </c>
      <c r="DP3672" s="15">
        <v>0.30638160552281318</v>
      </c>
      <c r="DQ3672" s="15">
        <v>0.3390724690434217</v>
      </c>
    </row>
    <row r="3673" spans="2:121" x14ac:dyDescent="0.25">
      <c r="B3673" s="61" t="s">
        <v>380</v>
      </c>
      <c r="C3673" s="59">
        <v>44101</v>
      </c>
      <c r="DO3673" s="15">
        <v>0.26735315671938092</v>
      </c>
      <c r="DP3673" s="15">
        <v>0.30287044111317141</v>
      </c>
      <c r="DQ3673" s="15">
        <v>0.33886833149432877</v>
      </c>
    </row>
    <row r="3674" spans="2:121" x14ac:dyDescent="0.25">
      <c r="B3674" s="61" t="s">
        <v>380</v>
      </c>
      <c r="C3674" s="59">
        <v>44102</v>
      </c>
      <c r="DO3674" s="15">
        <v>0.27113450141852463</v>
      </c>
      <c r="DP3674" s="15">
        <v>0.30091979421892601</v>
      </c>
      <c r="DQ3674" s="15">
        <v>0.33784764374886389</v>
      </c>
    </row>
    <row r="3675" spans="2:121" x14ac:dyDescent="0.25">
      <c r="B3675" s="61" t="s">
        <v>380</v>
      </c>
      <c r="C3675" s="59">
        <v>44103</v>
      </c>
      <c r="DO3675" s="15">
        <v>0.2683546087401586</v>
      </c>
      <c r="DP3675" s="15">
        <v>0.29857901794583153</v>
      </c>
      <c r="DQ3675" s="15">
        <v>0.33764350619977096</v>
      </c>
    </row>
    <row r="3676" spans="2:121" x14ac:dyDescent="0.25">
      <c r="B3676" s="61" t="s">
        <v>380</v>
      </c>
      <c r="C3676" s="59">
        <v>44104</v>
      </c>
      <c r="DO3676" s="15">
        <v>0.34410236762209623</v>
      </c>
      <c r="DP3676" s="15">
        <v>0.30989276993245496</v>
      </c>
      <c r="DQ3676" s="15">
        <v>0.33937867536706123</v>
      </c>
    </row>
    <row r="3677" spans="2:121" x14ac:dyDescent="0.25">
      <c r="B3677" s="61" t="s">
        <v>380</v>
      </c>
      <c r="C3677" s="59">
        <v>44105</v>
      </c>
      <c r="DO3677" s="15">
        <v>0.32706041685472159</v>
      </c>
      <c r="DP3677" s="15">
        <v>0.31015285618502098</v>
      </c>
      <c r="DQ3677" s="15">
        <v>0.33917453781796819</v>
      </c>
    </row>
    <row r="3678" spans="2:121" x14ac:dyDescent="0.25">
      <c r="B3678" s="61" t="s">
        <v>380</v>
      </c>
      <c r="C3678" s="59">
        <v>44106</v>
      </c>
      <c r="DO3678" s="15">
        <v>0.31373074512988547</v>
      </c>
      <c r="DP3678" s="15">
        <v>0.31080307181643607</v>
      </c>
      <c r="DQ3678" s="15">
        <v>0.33846005639614279</v>
      </c>
    </row>
    <row r="3679" spans="2:121" x14ac:dyDescent="0.25">
      <c r="B3679" s="61" t="s">
        <v>380</v>
      </c>
      <c r="C3679" s="59">
        <v>44107</v>
      </c>
      <c r="DO3679" s="15">
        <v>0.30010754436447673</v>
      </c>
      <c r="DP3679" s="15">
        <v>0.31028289931130404</v>
      </c>
      <c r="DQ3679" s="15">
        <v>0.34029729433797956</v>
      </c>
    </row>
    <row r="3680" spans="2:121" x14ac:dyDescent="0.25">
      <c r="B3680" s="61" t="s">
        <v>380</v>
      </c>
      <c r="C3680" s="59">
        <v>44108</v>
      </c>
      <c r="DO3680" s="15">
        <v>0.28807285370099128</v>
      </c>
      <c r="DP3680" s="15">
        <v>0.30716186428051134</v>
      </c>
      <c r="DQ3680" s="15">
        <v>0.34019522556343301</v>
      </c>
    </row>
    <row r="3681" spans="2:121" x14ac:dyDescent="0.25">
      <c r="B3681" s="61" t="s">
        <v>380</v>
      </c>
      <c r="C3681" s="59">
        <v>44109</v>
      </c>
      <c r="DO3681" s="15">
        <v>0.27652162263374336</v>
      </c>
      <c r="DP3681" s="15">
        <v>0.30430091550228477</v>
      </c>
      <c r="DQ3681" s="15">
        <v>0.33866419394523578</v>
      </c>
    </row>
    <row r="3682" spans="2:121" x14ac:dyDescent="0.25">
      <c r="B3682" s="61" t="s">
        <v>380</v>
      </c>
      <c r="C3682" s="59">
        <v>44110</v>
      </c>
      <c r="DO3682" s="15">
        <v>0.2685100064675206</v>
      </c>
      <c r="DP3682" s="15">
        <v>0.30013953546122785</v>
      </c>
      <c r="DQ3682" s="15">
        <v>0.34131798208344433</v>
      </c>
    </row>
    <row r="3683" spans="2:121" x14ac:dyDescent="0.25">
      <c r="B3683" s="61" t="s">
        <v>380</v>
      </c>
      <c r="C3683" s="59">
        <v>44111</v>
      </c>
      <c r="DO3683" s="15">
        <v>0.26231136378718883</v>
      </c>
      <c r="DP3683" s="15">
        <v>0.29662837105158613</v>
      </c>
      <c r="DQ3683" s="15">
        <v>0.34080763821071197</v>
      </c>
    </row>
    <row r="3684" spans="2:121" x14ac:dyDescent="0.25">
      <c r="B3684" s="61" t="s">
        <v>380</v>
      </c>
      <c r="C3684" s="59">
        <v>44112</v>
      </c>
      <c r="DO3684" s="15">
        <v>0.35275284111191862</v>
      </c>
      <c r="DP3684" s="15">
        <v>0.31379406372094576</v>
      </c>
      <c r="DQ3684" s="15">
        <v>0.34009315678888652</v>
      </c>
    </row>
    <row r="3685" spans="2:121" x14ac:dyDescent="0.25">
      <c r="B3685" s="61" t="s">
        <v>380</v>
      </c>
      <c r="C3685" s="59">
        <v>44113</v>
      </c>
      <c r="DO3685" s="15">
        <v>0.33279286635296729</v>
      </c>
      <c r="DP3685" s="15">
        <v>0.31223354620554944</v>
      </c>
      <c r="DQ3685" s="15">
        <v>0.34029729433797951</v>
      </c>
    </row>
    <row r="3686" spans="2:121" x14ac:dyDescent="0.25">
      <c r="B3686" s="61" t="s">
        <v>380</v>
      </c>
      <c r="C3686" s="59">
        <v>44114</v>
      </c>
      <c r="DO3686" s="15">
        <v>0.32129343452817344</v>
      </c>
      <c r="DP3686" s="15">
        <v>0.31132324432156822</v>
      </c>
      <c r="DQ3686" s="15">
        <v>0.34029729433797956</v>
      </c>
    </row>
    <row r="3687" spans="2:121" x14ac:dyDescent="0.25">
      <c r="B3687" s="61" t="s">
        <v>380</v>
      </c>
      <c r="C3687" s="59">
        <v>44115</v>
      </c>
      <c r="DO3687" s="15">
        <v>0.3066342489136839</v>
      </c>
      <c r="DP3687" s="15">
        <v>0.30950264055360588</v>
      </c>
      <c r="DQ3687" s="15">
        <v>0.34070556943616548</v>
      </c>
    </row>
    <row r="3688" spans="2:121" x14ac:dyDescent="0.25">
      <c r="B3688" s="61" t="s">
        <v>380</v>
      </c>
      <c r="C3688" s="59">
        <v>44116</v>
      </c>
      <c r="DO3688" s="15">
        <v>0.2963261996653328</v>
      </c>
      <c r="DP3688" s="15">
        <v>0.30703182115422828</v>
      </c>
      <c r="DQ3688" s="15">
        <v>0.34131798208344438</v>
      </c>
    </row>
    <row r="3689" spans="2:121" x14ac:dyDescent="0.25">
      <c r="B3689" s="61" t="s">
        <v>380</v>
      </c>
      <c r="C3689" s="59">
        <v>44117</v>
      </c>
      <c r="DO3689" s="15">
        <v>0.28828005067080736</v>
      </c>
      <c r="DP3689" s="15">
        <v>0.30430091550228472</v>
      </c>
      <c r="DQ3689" s="15">
        <v>0.34111384453435145</v>
      </c>
    </row>
    <row r="3690" spans="2:121" x14ac:dyDescent="0.25">
      <c r="B3690" s="61" t="s">
        <v>380</v>
      </c>
      <c r="C3690" s="59">
        <v>44118</v>
      </c>
      <c r="DO3690" s="15">
        <v>0.28151161632348132</v>
      </c>
      <c r="DP3690" s="15">
        <v>0.30170005297662417</v>
      </c>
      <c r="DQ3690" s="15">
        <v>0.34039936311252605</v>
      </c>
    </row>
    <row r="3691" spans="2:121" x14ac:dyDescent="0.25">
      <c r="B3691" s="61" t="s">
        <v>380</v>
      </c>
      <c r="C3691" s="59">
        <v>44119</v>
      </c>
      <c r="DO3691" s="15">
        <v>0.27401799258179876</v>
      </c>
      <c r="DP3691" s="15">
        <v>0.29753867293556729</v>
      </c>
      <c r="DQ3691" s="15">
        <v>0.33999108801434008</v>
      </c>
    </row>
    <row r="3692" spans="2:121" x14ac:dyDescent="0.25">
      <c r="B3692" s="61" t="s">
        <v>380</v>
      </c>
      <c r="C3692" s="59">
        <v>44120</v>
      </c>
      <c r="DO3692" s="15">
        <v>0.26528118702121972</v>
      </c>
      <c r="DP3692" s="15">
        <v>0.29181677537911405</v>
      </c>
      <c r="DQ3692" s="15">
        <v>0.3383579876215963</v>
      </c>
    </row>
    <row r="3693" spans="2:121" x14ac:dyDescent="0.25">
      <c r="B3693" s="61" t="s">
        <v>380</v>
      </c>
      <c r="C3693" s="59">
        <v>44121</v>
      </c>
      <c r="DO3693" s="15">
        <v>0.25941060620976353</v>
      </c>
      <c r="DP3693" s="15">
        <v>0.28869574034832141</v>
      </c>
      <c r="DQ3693" s="15">
        <v>0.33723523110158499</v>
      </c>
    </row>
    <row r="3694" spans="2:121" x14ac:dyDescent="0.25">
      <c r="B3694" s="61" t="s">
        <v>380</v>
      </c>
      <c r="C3694" s="59">
        <v>44122</v>
      </c>
      <c r="DO3694" s="15">
        <v>0.25276303676149675</v>
      </c>
      <c r="DP3694" s="15">
        <v>0.28323392904443428</v>
      </c>
      <c r="DQ3694" s="15">
        <v>0.33774557497431734</v>
      </c>
    </row>
    <row r="3695" spans="2:121" x14ac:dyDescent="0.25">
      <c r="B3695" s="61" t="s">
        <v>380</v>
      </c>
      <c r="C3695" s="59">
        <v>44123</v>
      </c>
      <c r="DO3695" s="15">
        <v>0.24583920468680856</v>
      </c>
      <c r="DP3695" s="15">
        <v>0.27829229024567925</v>
      </c>
      <c r="DQ3695" s="15">
        <v>0.33621454335612022</v>
      </c>
    </row>
    <row r="3696" spans="2:121" x14ac:dyDescent="0.25">
      <c r="B3696" s="61" t="s">
        <v>380</v>
      </c>
      <c r="C3696" s="59">
        <v>44124</v>
      </c>
      <c r="DO3696" s="15">
        <v>0.23969236124893065</v>
      </c>
      <c r="DP3696" s="15">
        <v>0.272570392689226</v>
      </c>
      <c r="DQ3696" s="15">
        <v>0.33601040580702718</v>
      </c>
    </row>
    <row r="3697" spans="2:121" x14ac:dyDescent="0.25">
      <c r="B3697" s="61" t="s">
        <v>380</v>
      </c>
      <c r="C3697" s="59">
        <v>44125</v>
      </c>
      <c r="DO3697" s="15">
        <v>0.23206060619403751</v>
      </c>
      <c r="DP3697" s="15">
        <v>0.26658840888020668</v>
      </c>
      <c r="DQ3697" s="15">
        <v>0.33478558051246937</v>
      </c>
    </row>
    <row r="3698" spans="2:121" x14ac:dyDescent="0.25">
      <c r="B3698" s="61" t="s">
        <v>380</v>
      </c>
      <c r="C3698" s="59">
        <v>44126</v>
      </c>
      <c r="DO3698" s="15">
        <v>0.28819026531722036</v>
      </c>
      <c r="DP3698" s="15">
        <v>0.2719201770578108</v>
      </c>
      <c r="DQ3698" s="15">
        <v>0.33427523663973691</v>
      </c>
    </row>
    <row r="3699" spans="2:121" x14ac:dyDescent="0.25">
      <c r="B3699" s="61" t="s">
        <v>380</v>
      </c>
      <c r="C3699" s="59">
        <v>44127</v>
      </c>
      <c r="DO3699" s="15">
        <v>0.27421828298595435</v>
      </c>
      <c r="DP3699" s="15">
        <v>0.2712699614263957</v>
      </c>
      <c r="DQ3699" s="15">
        <v>0.33417316786519047</v>
      </c>
    </row>
    <row r="3700" spans="2:121" x14ac:dyDescent="0.25">
      <c r="B3700" s="61" t="s">
        <v>380</v>
      </c>
      <c r="C3700" s="59">
        <v>44128</v>
      </c>
      <c r="DO3700" s="15">
        <v>0.26222848499926243</v>
      </c>
      <c r="DP3700" s="15">
        <v>0.27061974579498055</v>
      </c>
      <c r="DQ3700" s="15">
        <v>0.33254006747244669</v>
      </c>
    </row>
    <row r="3701" spans="2:121" x14ac:dyDescent="0.25">
      <c r="B3701" s="61" t="s">
        <v>380</v>
      </c>
      <c r="C3701" s="59">
        <v>44129</v>
      </c>
      <c r="DO3701" s="15">
        <v>0.24898169206235279</v>
      </c>
      <c r="DP3701" s="15">
        <v>0.2654180207436595</v>
      </c>
      <c r="DQ3701" s="15">
        <v>0.33243799869790025</v>
      </c>
    </row>
    <row r="3702" spans="2:121" x14ac:dyDescent="0.25">
      <c r="B3702" s="61" t="s">
        <v>380</v>
      </c>
      <c r="C3702" s="59">
        <v>44130</v>
      </c>
      <c r="DO3702" s="15">
        <v>0.24830484862762012</v>
      </c>
      <c r="DP3702" s="15">
        <v>0.2667184520064898</v>
      </c>
      <c r="DQ3702" s="15">
        <v>0.33294834257063266</v>
      </c>
    </row>
    <row r="3703" spans="2:121" x14ac:dyDescent="0.25">
      <c r="B3703" s="61" t="s">
        <v>380</v>
      </c>
      <c r="C3703" s="59">
        <v>44131</v>
      </c>
      <c r="DO3703" s="15">
        <v>0.25038372489144173</v>
      </c>
      <c r="DP3703" s="15">
        <v>0.26528797761737644</v>
      </c>
      <c r="DQ3703" s="15">
        <v>0.33162144850152836</v>
      </c>
    </row>
    <row r="3704" spans="2:121" x14ac:dyDescent="0.25">
      <c r="B3704" s="61" t="s">
        <v>380</v>
      </c>
      <c r="C3704" s="59">
        <v>44132</v>
      </c>
      <c r="DO3704" s="15">
        <v>0.24472724761546211</v>
      </c>
      <c r="DP3704" s="15">
        <v>0.26281715821799889</v>
      </c>
      <c r="DQ3704" s="15">
        <v>0.32958007301059861</v>
      </c>
    </row>
    <row r="3705" spans="2:121" x14ac:dyDescent="0.25">
      <c r="B3705" s="61" t="s">
        <v>380</v>
      </c>
      <c r="C3705" s="59">
        <v>44133</v>
      </c>
      <c r="DO3705" s="15">
        <v>0.24395371226148196</v>
      </c>
      <c r="DP3705" s="15">
        <v>0.26294720134428196</v>
      </c>
      <c r="DQ3705" s="15">
        <v>0.3290697291378662</v>
      </c>
    </row>
    <row r="3706" spans="2:121" x14ac:dyDescent="0.25">
      <c r="B3706" s="61" t="s">
        <v>380</v>
      </c>
      <c r="C3706" s="59">
        <v>44134</v>
      </c>
      <c r="DO3706" s="15">
        <v>0.23708858599490834</v>
      </c>
      <c r="DP3706" s="15">
        <v>0.25800556254552687</v>
      </c>
      <c r="DQ3706" s="15">
        <v>0.32457870305782094</v>
      </c>
    </row>
    <row r="3707" spans="2:121" x14ac:dyDescent="0.25">
      <c r="B3707" s="61" t="s">
        <v>380</v>
      </c>
      <c r="C3707" s="59">
        <v>44135</v>
      </c>
      <c r="DO3707" s="15">
        <v>0.22838631326263195</v>
      </c>
      <c r="DP3707" s="15">
        <v>0.2500729318422622</v>
      </c>
      <c r="DQ3707" s="15">
        <v>0.32253732756689119</v>
      </c>
    </row>
    <row r="3708" spans="2:121" x14ac:dyDescent="0.25">
      <c r="B3708" s="61" t="s">
        <v>380</v>
      </c>
      <c r="C3708" s="59">
        <v>44136</v>
      </c>
      <c r="DO3708" s="15">
        <v>0.22190795467304841</v>
      </c>
      <c r="DP3708" s="15">
        <v>0.24409094803324294</v>
      </c>
      <c r="DQ3708" s="15">
        <v>0.32090422717414746</v>
      </c>
    </row>
    <row r="3709" spans="2:121" x14ac:dyDescent="0.25">
      <c r="B3709" s="61" t="s">
        <v>380</v>
      </c>
      <c r="C3709" s="59">
        <v>44137</v>
      </c>
      <c r="DO3709" s="15">
        <v>0.29138109865238837</v>
      </c>
      <c r="DP3709" s="15">
        <v>0.24968280246341312</v>
      </c>
      <c r="DQ3709" s="15">
        <v>0.32080215839960102</v>
      </c>
    </row>
    <row r="3710" spans="2:121" x14ac:dyDescent="0.25">
      <c r="B3710" s="61" t="s">
        <v>380</v>
      </c>
      <c r="C3710" s="59">
        <v>44138</v>
      </c>
      <c r="DO3710" s="15">
        <v>0.28176025268726057</v>
      </c>
      <c r="DP3710" s="15">
        <v>0.25215362186279061</v>
      </c>
      <c r="DQ3710" s="15">
        <v>0.32008767697777557</v>
      </c>
    </row>
    <row r="3711" spans="2:121" x14ac:dyDescent="0.25">
      <c r="B3711" s="61" t="s">
        <v>380</v>
      </c>
      <c r="C3711" s="59">
        <v>44139</v>
      </c>
      <c r="DO3711" s="15">
        <v>0.26377555570722266</v>
      </c>
      <c r="DP3711" s="15">
        <v>0.25124331997880944</v>
      </c>
      <c r="DQ3711" s="15">
        <v>0.31784216393775294</v>
      </c>
    </row>
    <row r="3712" spans="2:121" x14ac:dyDescent="0.25">
      <c r="B3712" s="61" t="s">
        <v>380</v>
      </c>
      <c r="C3712" s="59">
        <v>44140</v>
      </c>
      <c r="DO3712" s="15">
        <v>0.2492717678200953</v>
      </c>
      <c r="DP3712" s="15">
        <v>0.24890254370571496</v>
      </c>
      <c r="DQ3712" s="15">
        <v>0.31559665089773026</v>
      </c>
    </row>
    <row r="3713" spans="2:121" x14ac:dyDescent="0.25">
      <c r="B3713" s="61" t="s">
        <v>380</v>
      </c>
      <c r="C3713" s="59">
        <v>44141</v>
      </c>
      <c r="DO3713" s="15">
        <v>0.2452590531713234</v>
      </c>
      <c r="DP3713" s="15">
        <v>0.25033301809482827</v>
      </c>
      <c r="DQ3713" s="15">
        <v>0.3164132010941022</v>
      </c>
    </row>
    <row r="3714" spans="2:121" x14ac:dyDescent="0.25">
      <c r="B3714" s="61" t="s">
        <v>380</v>
      </c>
      <c r="C3714" s="59">
        <v>44142</v>
      </c>
      <c r="DO3714" s="15">
        <v>0.25062545468956049</v>
      </c>
      <c r="DP3714" s="15">
        <v>0.249032586831998</v>
      </c>
      <c r="DQ3714" s="15">
        <v>0.31488216947590486</v>
      </c>
    </row>
    <row r="3715" spans="2:121" x14ac:dyDescent="0.25">
      <c r="B3715" s="61" t="s">
        <v>380</v>
      </c>
      <c r="C3715" s="59">
        <v>44143</v>
      </c>
      <c r="DO3715" s="15">
        <v>0.35964559364113435</v>
      </c>
      <c r="DP3715" s="15">
        <v>0.30820220929077558</v>
      </c>
      <c r="DQ3715" s="15">
        <v>0.32866145403968028</v>
      </c>
    </row>
    <row r="3716" spans="2:121" x14ac:dyDescent="0.25">
      <c r="B3716" s="61" t="s">
        <v>380</v>
      </c>
      <c r="C3716" s="59">
        <v>44144</v>
      </c>
      <c r="DO3716" s="15">
        <v>0.34074232342824506</v>
      </c>
      <c r="DP3716" s="15">
        <v>0.30508117425998288</v>
      </c>
      <c r="DQ3716" s="15">
        <v>0.32182284614506579</v>
      </c>
    </row>
    <row r="3717" spans="2:121" x14ac:dyDescent="0.25">
      <c r="B3717" s="61" t="s">
        <v>380</v>
      </c>
      <c r="C3717" s="59">
        <v>44145</v>
      </c>
      <c r="DO3717" s="15">
        <v>0.32386958351955364</v>
      </c>
      <c r="DP3717" s="15">
        <v>0.30170005297662422</v>
      </c>
      <c r="DQ3717" s="15">
        <v>0.32039388330141511</v>
      </c>
    </row>
    <row r="3718" spans="2:121" x14ac:dyDescent="0.25">
      <c r="B3718" s="61" t="s">
        <v>380</v>
      </c>
      <c r="C3718" s="59">
        <v>44146</v>
      </c>
      <c r="DO3718" s="15">
        <v>0.30922075775355501</v>
      </c>
      <c r="DP3718" s="15">
        <v>0.29831893169326545</v>
      </c>
      <c r="DQ3718" s="15">
        <v>0.31927112678140374</v>
      </c>
    </row>
    <row r="3719" spans="2:121" x14ac:dyDescent="0.25">
      <c r="B3719" s="61" t="s">
        <v>380</v>
      </c>
      <c r="C3719" s="59">
        <v>44147</v>
      </c>
      <c r="DO3719" s="15">
        <v>0.2929281693603486</v>
      </c>
      <c r="DP3719" s="15">
        <v>0.29272707726309533</v>
      </c>
      <c r="DQ3719" s="15">
        <v>0.31927112678140368</v>
      </c>
    </row>
    <row r="3720" spans="2:121" x14ac:dyDescent="0.25">
      <c r="B3720" s="61" t="s">
        <v>380</v>
      </c>
      <c r="C3720" s="59">
        <v>44148</v>
      </c>
      <c r="DO3720" s="15">
        <v>0.27794092187698366</v>
      </c>
      <c r="DP3720" s="15">
        <v>0.28609487782266085</v>
      </c>
      <c r="DQ3720" s="15">
        <v>0.31804630148684587</v>
      </c>
    </row>
    <row r="3721" spans="2:121" x14ac:dyDescent="0.25">
      <c r="B3721" s="61" t="s">
        <v>380</v>
      </c>
      <c r="C3721" s="59">
        <v>44149</v>
      </c>
      <c r="DO3721" s="15">
        <v>0.25995622489694581</v>
      </c>
      <c r="DP3721" s="15">
        <v>0.27504121208860349</v>
      </c>
      <c r="DQ3721" s="15">
        <v>0.31620906354500911</v>
      </c>
    </row>
    <row r="3722" spans="2:121" x14ac:dyDescent="0.25">
      <c r="B3722" s="61" t="s">
        <v>380</v>
      </c>
      <c r="C3722" s="59">
        <v>44150</v>
      </c>
      <c r="DO3722" s="15">
        <v>0.24477559357508585</v>
      </c>
      <c r="DP3722" s="15">
        <v>0.26450771885967828</v>
      </c>
      <c r="DQ3722" s="15">
        <v>0.31345320663225407</v>
      </c>
    </row>
    <row r="3723" spans="2:121" x14ac:dyDescent="0.25">
      <c r="B3723" s="61" t="s">
        <v>380</v>
      </c>
      <c r="C3723" s="59">
        <v>44151</v>
      </c>
      <c r="DO3723" s="15">
        <v>0.2344779041752254</v>
      </c>
      <c r="DP3723" s="15">
        <v>0.25514461376730024</v>
      </c>
      <c r="DQ3723" s="15">
        <v>0.31314700030861464</v>
      </c>
    </row>
    <row r="3724" spans="2:121" x14ac:dyDescent="0.25">
      <c r="B3724" s="61" t="s">
        <v>380</v>
      </c>
      <c r="C3724" s="59">
        <v>44152</v>
      </c>
      <c r="DO3724" s="15">
        <v>0.22635578295843412</v>
      </c>
      <c r="DP3724" s="15">
        <v>0.24643172430633742</v>
      </c>
      <c r="DQ3724" s="15">
        <v>0.30926838687584823</v>
      </c>
    </row>
    <row r="3725" spans="2:121" x14ac:dyDescent="0.25">
      <c r="B3725" s="61" t="s">
        <v>380</v>
      </c>
      <c r="C3725" s="59">
        <v>44153</v>
      </c>
      <c r="DO3725" s="15">
        <v>0.26251856075700497</v>
      </c>
      <c r="DP3725" s="15">
        <v>0.24786219869545073</v>
      </c>
      <c r="DQ3725" s="15">
        <v>0.30926838687584823</v>
      </c>
    </row>
    <row r="3726" spans="2:121" x14ac:dyDescent="0.25">
      <c r="B3726" s="61" t="s">
        <v>380</v>
      </c>
      <c r="C3726" s="59">
        <v>44154</v>
      </c>
      <c r="DO3726" s="15">
        <v>0.25546005065193633</v>
      </c>
      <c r="DP3726" s="15">
        <v>0.24760211244288466</v>
      </c>
      <c r="DQ3726" s="15">
        <v>0.30855390545402284</v>
      </c>
    </row>
    <row r="3727" spans="2:121" x14ac:dyDescent="0.25">
      <c r="B3727" s="61"/>
      <c r="C3727" s="59"/>
      <c r="DO3727" s="15"/>
      <c r="DP3727" s="15"/>
      <c r="DQ3727" s="15"/>
    </row>
    <row r="3728" spans="2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  <row r="4068" spans="2:121" x14ac:dyDescent="0.25">
      <c r="B4068" s="61"/>
      <c r="C4068" s="59"/>
      <c r="DO4068" s="15"/>
      <c r="DP4068" s="15"/>
      <c r="DQ4068" s="1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E60" activePane="bottomRight" state="frozen"/>
      <selection pane="topRight" activeCell="E1" sqref="E1"/>
      <selection pane="bottomLeft" activeCell="A2" sqref="A2"/>
      <selection pane="bottomRight" activeCell="B1" sqref="B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44063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44063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44063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44063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44063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44063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44063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44063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autoFilter ref="A1:O237" xr:uid="{00000000-0001-0000-0300-000000000000}"/>
  <phoneticPr fontId="1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2024-03-25T02:25:23Z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