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RNL\Chicory\ApsimX\"/>
    </mc:Choice>
  </mc:AlternateContent>
  <bookViews>
    <workbookView xWindow="0" yWindow="0" windowWidth="25200" windowHeight="12570"/>
  </bookViews>
  <sheets>
    <sheet name="C17aOb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K52" i="1" l="1"/>
  <c r="L52" i="1" s="1"/>
  <c r="K47" i="1"/>
  <c r="L47" i="1" s="1"/>
  <c r="K42" i="1"/>
  <c r="L42" i="1" s="1"/>
  <c r="K37" i="1"/>
  <c r="L37" i="1" s="1"/>
  <c r="K32" i="1"/>
  <c r="L32" i="1" s="1"/>
  <c r="K27" i="1"/>
  <c r="L27" i="1" s="1"/>
  <c r="K22" i="1"/>
  <c r="L22" i="1" s="1"/>
  <c r="K17" i="1"/>
  <c r="L17" i="1" s="1"/>
  <c r="K12" i="1"/>
  <c r="L12" i="1" s="1"/>
  <c r="K7" i="1"/>
  <c r="L7" i="1" s="1"/>
  <c r="K4" i="1"/>
  <c r="L4" i="1" s="1"/>
</calcChain>
</file>

<file path=xl/comments1.xml><?xml version="1.0" encoding="utf-8"?>
<comments xmlns="http://schemas.openxmlformats.org/spreadsheetml/2006/main">
  <authors>
    <author>leej</author>
    <author>Referee 1</author>
  </authors>
  <commentList>
    <comment ref="G1" authorId="0" shapeId="0">
      <text>
        <r>
          <rPr>
            <b/>
            <sz val="10"/>
            <color indexed="81"/>
            <rFont val="Tahoma"/>
            <family val="2"/>
          </rPr>
          <t>leej:</t>
        </r>
        <r>
          <rPr>
            <sz val="10"/>
            <color indexed="81"/>
            <rFont val="Tahoma"/>
            <family val="2"/>
          </rPr>
          <t xml:space="preserve">
To start off 3 quadrats were used to measure yield but this was increased to 5 when realised how variable it was</t>
        </r>
      </text>
    </comment>
    <comment ref="I1" authorId="1" shapeId="0">
      <text>
        <r>
          <rPr>
            <b/>
            <sz val="10"/>
            <color indexed="81"/>
            <rFont val="Tahoma"/>
            <family val="2"/>
          </rPr>
          <t xml:space="preserve">JML: </t>
        </r>
        <r>
          <rPr>
            <sz val="10"/>
            <color indexed="81"/>
            <rFont val="Tahoma"/>
            <family val="2"/>
          </rPr>
          <t xml:space="preserve">This is the yield above 5 cm residual height
</t>
        </r>
      </text>
    </comment>
    <comment ref="J1" authorId="1" shapeId="0">
      <text>
        <r>
          <rPr>
            <b/>
            <sz val="10"/>
            <color indexed="81"/>
            <rFont val="Tahoma"/>
            <family val="2"/>
          </rPr>
          <t xml:space="preserve">JML: </t>
        </r>
        <r>
          <rPr>
            <sz val="10"/>
            <color indexed="81"/>
            <rFont val="Tahoma"/>
            <family val="2"/>
          </rPr>
          <t xml:space="preserve">This is the yield above 5 cm residual height
</t>
        </r>
      </text>
    </comment>
  </commentList>
</comments>
</file>

<file path=xl/sharedStrings.xml><?xml version="1.0" encoding="utf-8"?>
<sst xmlns="http://schemas.openxmlformats.org/spreadsheetml/2006/main" count="63" uniqueCount="13">
  <si>
    <t>Year</t>
  </si>
  <si>
    <t>Grazing</t>
  </si>
  <si>
    <t>Quadrat</t>
  </si>
  <si>
    <t>DaysSinceDefoliation</t>
  </si>
  <si>
    <t>PlantDensity</t>
  </si>
  <si>
    <t>MeanYield</t>
  </si>
  <si>
    <t>GrowthRate</t>
  </si>
  <si>
    <t>SimulationName</t>
  </si>
  <si>
    <t>C17a</t>
  </si>
  <si>
    <t>LastGrazedDate</t>
  </si>
  <si>
    <t>Clock.Today</t>
  </si>
  <si>
    <t>YieldGm2</t>
  </si>
  <si>
    <t>YieldKgHa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</si>
</sst>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J7" sqref="J7"/>
    </sheetView>
  </sheetViews>
  <sheetFormatPr defaultRowHeight="15" x14ac:dyDescent="0.25"/>
  <cols>
    <col min="1" max="1" width="18.140625" customWidth="1"/>
    <col min="3" max="3" width="19.5703125" customWidth="1"/>
    <col min="4" max="4" width="14.5703125" customWidth="1"/>
    <col min="5" max="5" width="22.85546875" customWidth="1"/>
    <col min="8" max="8" width="15.28515625" customWidth="1"/>
    <col min="9" max="10" width="14.7109375" customWidth="1"/>
    <col min="11" max="11" width="15.85546875" customWidth="1"/>
    <col min="12" max="12" width="19.140625" customWidth="1"/>
  </cols>
  <sheetData>
    <row r="1" spans="1:12" ht="30" x14ac:dyDescent="0.25">
      <c r="A1" t="s">
        <v>7</v>
      </c>
      <c r="B1" s="1" t="s">
        <v>0</v>
      </c>
      <c r="C1" s="2" t="s">
        <v>10</v>
      </c>
      <c r="D1" s="2" t="s">
        <v>9</v>
      </c>
      <c r="E1" s="3" t="s">
        <v>3</v>
      </c>
      <c r="F1" s="3" t="s">
        <v>1</v>
      </c>
      <c r="G1" s="3" t="s">
        <v>2</v>
      </c>
      <c r="H1" s="3" t="s">
        <v>4</v>
      </c>
      <c r="I1" s="3" t="s">
        <v>12</v>
      </c>
      <c r="J1" s="3" t="s">
        <v>11</v>
      </c>
      <c r="K1" s="1" t="s">
        <v>5</v>
      </c>
      <c r="L1" s="1" t="s">
        <v>6</v>
      </c>
    </row>
    <row r="2" spans="1:12" x14ac:dyDescent="0.25">
      <c r="A2" t="s">
        <v>8</v>
      </c>
      <c r="B2" s="4">
        <v>1</v>
      </c>
      <c r="C2" s="5">
        <v>39832</v>
      </c>
      <c r="D2" s="5"/>
      <c r="E2" s="6">
        <v>88</v>
      </c>
      <c r="F2" s="6">
        <v>1</v>
      </c>
      <c r="G2" s="6">
        <v>1</v>
      </c>
      <c r="H2" s="6">
        <v>155</v>
      </c>
      <c r="I2" s="6">
        <v>7330.0000000000009</v>
      </c>
      <c r="J2" s="6">
        <f>I2/10</f>
        <v>733.00000000000011</v>
      </c>
      <c r="K2" s="4"/>
      <c r="L2" s="4"/>
    </row>
    <row r="3" spans="1:12" x14ac:dyDescent="0.25">
      <c r="A3" t="s">
        <v>8</v>
      </c>
      <c r="B3" s="4">
        <v>1</v>
      </c>
      <c r="C3" s="5">
        <v>39832</v>
      </c>
      <c r="D3" s="5"/>
      <c r="E3" s="6">
        <v>88</v>
      </c>
      <c r="F3" s="6">
        <v>1</v>
      </c>
      <c r="G3" s="6">
        <v>2</v>
      </c>
      <c r="H3" s="6">
        <v>80</v>
      </c>
      <c r="I3" s="6">
        <v>5555</v>
      </c>
      <c r="J3" s="6">
        <f t="shared" ref="J3:J52" si="0">I3/10</f>
        <v>555.5</v>
      </c>
      <c r="K3" s="4"/>
      <c r="L3" s="4"/>
    </row>
    <row r="4" spans="1:12" x14ac:dyDescent="0.25">
      <c r="A4" t="s">
        <v>8</v>
      </c>
      <c r="B4" s="4">
        <v>1</v>
      </c>
      <c r="C4" s="5">
        <v>39832</v>
      </c>
      <c r="D4" s="5"/>
      <c r="E4" s="6">
        <v>88</v>
      </c>
      <c r="F4" s="6">
        <v>1</v>
      </c>
      <c r="G4" s="6">
        <v>3</v>
      </c>
      <c r="H4" s="6">
        <v>205</v>
      </c>
      <c r="I4" s="6">
        <v>6859.9999999999991</v>
      </c>
      <c r="J4" s="6">
        <f t="shared" si="0"/>
        <v>685.99999999999989</v>
      </c>
      <c r="K4" s="4">
        <f>AVERAGE(J2:J4)</f>
        <v>658.16666666666663</v>
      </c>
      <c r="L4" s="4">
        <f>K4/E4</f>
        <v>7.4791666666666661</v>
      </c>
    </row>
    <row r="5" spans="1:12" x14ac:dyDescent="0.25">
      <c r="A5" t="s">
        <v>8</v>
      </c>
      <c r="B5" s="7">
        <v>1</v>
      </c>
      <c r="C5" s="8">
        <v>39867</v>
      </c>
      <c r="D5" s="8">
        <v>39835</v>
      </c>
      <c r="E5" s="9">
        <v>32</v>
      </c>
      <c r="F5" s="9">
        <v>2</v>
      </c>
      <c r="G5" s="9">
        <v>1</v>
      </c>
      <c r="H5" s="9">
        <v>195</v>
      </c>
      <c r="I5" s="9">
        <v>4359.9999999999991</v>
      </c>
      <c r="J5" s="6">
        <f t="shared" si="0"/>
        <v>435.99999999999989</v>
      </c>
      <c r="K5" s="7"/>
      <c r="L5" s="7"/>
    </row>
    <row r="6" spans="1:12" x14ac:dyDescent="0.25">
      <c r="A6" t="s">
        <v>8</v>
      </c>
      <c r="B6" s="7">
        <v>1</v>
      </c>
      <c r="C6" s="8">
        <v>39867</v>
      </c>
      <c r="D6" s="8">
        <v>39835</v>
      </c>
      <c r="E6" s="9">
        <v>32</v>
      </c>
      <c r="F6" s="9">
        <v>2</v>
      </c>
      <c r="G6" s="9">
        <v>2</v>
      </c>
      <c r="H6" s="9">
        <v>95</v>
      </c>
      <c r="I6" s="9">
        <v>1925</v>
      </c>
      <c r="J6" s="6">
        <f t="shared" si="0"/>
        <v>192.5</v>
      </c>
      <c r="K6" s="7"/>
      <c r="L6" s="7"/>
    </row>
    <row r="7" spans="1:12" x14ac:dyDescent="0.25">
      <c r="A7" t="s">
        <v>8</v>
      </c>
      <c r="B7" s="7">
        <v>1</v>
      </c>
      <c r="C7" s="8">
        <v>39867</v>
      </c>
      <c r="D7" s="8">
        <v>39835</v>
      </c>
      <c r="E7" s="9">
        <v>32</v>
      </c>
      <c r="F7" s="9">
        <v>2</v>
      </c>
      <c r="G7" s="9">
        <v>3</v>
      </c>
      <c r="H7" s="9">
        <v>160</v>
      </c>
      <c r="I7" s="9">
        <v>2695.0000000000005</v>
      </c>
      <c r="J7" s="6">
        <f t="shared" si="0"/>
        <v>269.50000000000006</v>
      </c>
      <c r="K7" s="7">
        <f>AVERAGE(J5:J7)</f>
        <v>299.33333333333331</v>
      </c>
      <c r="L7" s="7">
        <f>K7/E7</f>
        <v>9.3541666666666661</v>
      </c>
    </row>
    <row r="8" spans="1:12" x14ac:dyDescent="0.25">
      <c r="A8" t="s">
        <v>8</v>
      </c>
      <c r="B8" s="4">
        <v>1</v>
      </c>
      <c r="C8" s="5">
        <v>39904</v>
      </c>
      <c r="D8" s="5">
        <v>39867</v>
      </c>
      <c r="E8" s="6">
        <v>37</v>
      </c>
      <c r="F8" s="6">
        <v>3</v>
      </c>
      <c r="G8" s="6">
        <v>1</v>
      </c>
      <c r="H8" s="6">
        <v>90</v>
      </c>
      <c r="I8" s="6">
        <v>3710</v>
      </c>
      <c r="J8" s="6">
        <f t="shared" si="0"/>
        <v>371</v>
      </c>
      <c r="K8" s="4"/>
      <c r="L8" s="4"/>
    </row>
    <row r="9" spans="1:12" x14ac:dyDescent="0.25">
      <c r="A9" t="s">
        <v>8</v>
      </c>
      <c r="B9" s="4">
        <v>1</v>
      </c>
      <c r="C9" s="5">
        <v>39904</v>
      </c>
      <c r="D9" s="5">
        <v>39867</v>
      </c>
      <c r="E9" s="6">
        <v>37</v>
      </c>
      <c r="F9" s="6">
        <v>3</v>
      </c>
      <c r="G9" s="6">
        <v>2</v>
      </c>
      <c r="H9" s="6">
        <v>120</v>
      </c>
      <c r="I9" s="6">
        <v>5675</v>
      </c>
      <c r="J9" s="6">
        <f t="shared" si="0"/>
        <v>567.5</v>
      </c>
      <c r="K9" s="4"/>
      <c r="L9" s="4"/>
    </row>
    <row r="10" spans="1:12" x14ac:dyDescent="0.25">
      <c r="A10" t="s">
        <v>8</v>
      </c>
      <c r="B10" s="4">
        <v>1</v>
      </c>
      <c r="C10" s="5">
        <v>39904</v>
      </c>
      <c r="D10" s="5">
        <v>39867</v>
      </c>
      <c r="E10" s="6">
        <v>37</v>
      </c>
      <c r="F10" s="6">
        <v>3</v>
      </c>
      <c r="G10" s="6">
        <v>3</v>
      </c>
      <c r="H10" s="6">
        <v>75</v>
      </c>
      <c r="I10" s="6">
        <v>3495.0000000000005</v>
      </c>
      <c r="J10" s="6">
        <f t="shared" si="0"/>
        <v>349.50000000000006</v>
      </c>
      <c r="K10" s="4"/>
      <c r="L10" s="4"/>
    </row>
    <row r="11" spans="1:12" x14ac:dyDescent="0.25">
      <c r="A11" t="s">
        <v>8</v>
      </c>
      <c r="B11" s="4">
        <v>1</v>
      </c>
      <c r="C11" s="5">
        <v>39904</v>
      </c>
      <c r="D11" s="5">
        <v>39867</v>
      </c>
      <c r="E11" s="6">
        <v>37</v>
      </c>
      <c r="F11" s="6">
        <v>3</v>
      </c>
      <c r="G11" s="6">
        <v>4</v>
      </c>
      <c r="H11" s="6">
        <v>55</v>
      </c>
      <c r="I11" s="6">
        <v>2615</v>
      </c>
      <c r="J11" s="6">
        <f t="shared" si="0"/>
        <v>261.5</v>
      </c>
      <c r="K11" s="4"/>
      <c r="L11" s="4"/>
    </row>
    <row r="12" spans="1:12" x14ac:dyDescent="0.25">
      <c r="A12" t="s">
        <v>8</v>
      </c>
      <c r="B12" s="4">
        <v>1</v>
      </c>
      <c r="C12" s="5">
        <v>39904</v>
      </c>
      <c r="D12" s="5">
        <v>39867</v>
      </c>
      <c r="E12" s="6">
        <v>37</v>
      </c>
      <c r="F12" s="6">
        <v>3</v>
      </c>
      <c r="G12" s="6">
        <v>5</v>
      </c>
      <c r="H12" s="6">
        <v>60</v>
      </c>
      <c r="I12" s="6">
        <v>2925</v>
      </c>
      <c r="J12" s="6">
        <f t="shared" si="0"/>
        <v>292.5</v>
      </c>
      <c r="K12" s="4">
        <f>AVERAGE(J8:J12)</f>
        <v>368.4</v>
      </c>
      <c r="L12" s="4">
        <f>K12/E12</f>
        <v>9.9567567567567554</v>
      </c>
    </row>
    <row r="13" spans="1:12" x14ac:dyDescent="0.25">
      <c r="A13" t="s">
        <v>8</v>
      </c>
      <c r="B13" s="7">
        <v>1</v>
      </c>
      <c r="C13" s="8">
        <v>39941</v>
      </c>
      <c r="D13" s="8">
        <v>39901</v>
      </c>
      <c r="E13" s="9">
        <v>40</v>
      </c>
      <c r="F13" s="9">
        <v>4</v>
      </c>
      <c r="G13" s="9">
        <v>1</v>
      </c>
      <c r="H13" s="9">
        <v>65</v>
      </c>
      <c r="I13" s="9">
        <v>2090</v>
      </c>
      <c r="J13" s="6">
        <f t="shared" si="0"/>
        <v>209</v>
      </c>
      <c r="K13" s="7"/>
      <c r="L13" s="7"/>
    </row>
    <row r="14" spans="1:12" x14ac:dyDescent="0.25">
      <c r="A14" t="s">
        <v>8</v>
      </c>
      <c r="B14" s="7">
        <v>1</v>
      </c>
      <c r="C14" s="8">
        <v>39941</v>
      </c>
      <c r="D14" s="8">
        <v>39901</v>
      </c>
      <c r="E14" s="9">
        <v>40</v>
      </c>
      <c r="F14" s="9">
        <v>4</v>
      </c>
      <c r="G14" s="9">
        <v>2</v>
      </c>
      <c r="H14" s="9">
        <v>35</v>
      </c>
      <c r="I14" s="9">
        <v>1805</v>
      </c>
      <c r="J14" s="6">
        <f t="shared" si="0"/>
        <v>180.5</v>
      </c>
      <c r="K14" s="7"/>
      <c r="L14" s="7"/>
    </row>
    <row r="15" spans="1:12" x14ac:dyDescent="0.25">
      <c r="A15" t="s">
        <v>8</v>
      </c>
      <c r="B15" s="7">
        <v>1</v>
      </c>
      <c r="C15" s="8">
        <v>39941</v>
      </c>
      <c r="D15" s="8">
        <v>39901</v>
      </c>
      <c r="E15" s="9">
        <v>40</v>
      </c>
      <c r="F15" s="9">
        <v>4</v>
      </c>
      <c r="G15" s="9">
        <v>3</v>
      </c>
      <c r="H15" s="9">
        <v>45</v>
      </c>
      <c r="I15" s="9">
        <v>2265</v>
      </c>
      <c r="J15" s="6">
        <f t="shared" si="0"/>
        <v>226.5</v>
      </c>
      <c r="K15" s="7"/>
      <c r="L15" s="7"/>
    </row>
    <row r="16" spans="1:12" x14ac:dyDescent="0.25">
      <c r="A16" t="s">
        <v>8</v>
      </c>
      <c r="B16" s="7">
        <v>1</v>
      </c>
      <c r="C16" s="8">
        <v>39941</v>
      </c>
      <c r="D16" s="8">
        <v>39901</v>
      </c>
      <c r="E16" s="9">
        <v>40</v>
      </c>
      <c r="F16" s="9">
        <v>4</v>
      </c>
      <c r="G16" s="9">
        <v>4</v>
      </c>
      <c r="H16" s="9">
        <v>75</v>
      </c>
      <c r="I16" s="9">
        <v>1710.0000000000002</v>
      </c>
      <c r="J16" s="6">
        <f t="shared" si="0"/>
        <v>171.00000000000003</v>
      </c>
      <c r="K16" s="7"/>
      <c r="L16" s="7"/>
    </row>
    <row r="17" spans="1:12" x14ac:dyDescent="0.25">
      <c r="A17" t="s">
        <v>8</v>
      </c>
      <c r="B17" s="7">
        <v>1</v>
      </c>
      <c r="C17" s="8">
        <v>39941</v>
      </c>
      <c r="D17" s="8">
        <v>39901</v>
      </c>
      <c r="E17" s="9">
        <v>40</v>
      </c>
      <c r="F17" s="9">
        <v>4</v>
      </c>
      <c r="G17" s="9">
        <v>5</v>
      </c>
      <c r="H17" s="9">
        <v>75</v>
      </c>
      <c r="I17" s="9">
        <v>1670</v>
      </c>
      <c r="J17" s="6">
        <f t="shared" si="0"/>
        <v>167</v>
      </c>
      <c r="K17" s="7">
        <f>AVERAGE(J13:J17)</f>
        <v>190.8</v>
      </c>
      <c r="L17" s="7">
        <f>K17/E17</f>
        <v>4.7700000000000005</v>
      </c>
    </row>
    <row r="18" spans="1:12" x14ac:dyDescent="0.25">
      <c r="A18" t="s">
        <v>8</v>
      </c>
      <c r="B18" s="4">
        <v>2</v>
      </c>
      <c r="C18" s="5">
        <v>40070</v>
      </c>
      <c r="D18" s="5">
        <v>39941</v>
      </c>
      <c r="E18" s="6">
        <v>129</v>
      </c>
      <c r="F18" s="6">
        <v>5</v>
      </c>
      <c r="G18" s="6">
        <v>1</v>
      </c>
      <c r="H18" s="6">
        <v>80</v>
      </c>
      <c r="I18" s="6">
        <v>3220.0000000000005</v>
      </c>
      <c r="J18" s="6">
        <f t="shared" si="0"/>
        <v>322.00000000000006</v>
      </c>
      <c r="K18" s="4"/>
      <c r="L18" s="4"/>
    </row>
    <row r="19" spans="1:12" x14ac:dyDescent="0.25">
      <c r="A19" t="s">
        <v>8</v>
      </c>
      <c r="B19" s="4">
        <v>2</v>
      </c>
      <c r="C19" s="5">
        <v>40070</v>
      </c>
      <c r="D19" s="5">
        <v>39941</v>
      </c>
      <c r="E19" s="6">
        <v>129</v>
      </c>
      <c r="F19" s="6">
        <v>5</v>
      </c>
      <c r="G19" s="6">
        <v>2</v>
      </c>
      <c r="H19" s="6">
        <v>85</v>
      </c>
      <c r="I19" s="6">
        <v>2155</v>
      </c>
      <c r="J19" s="6">
        <f t="shared" si="0"/>
        <v>215.5</v>
      </c>
      <c r="K19" s="4"/>
      <c r="L19" s="4"/>
    </row>
    <row r="20" spans="1:12" x14ac:dyDescent="0.25">
      <c r="A20" t="s">
        <v>8</v>
      </c>
      <c r="B20" s="4">
        <v>2</v>
      </c>
      <c r="C20" s="5">
        <v>40070</v>
      </c>
      <c r="D20" s="5">
        <v>39941</v>
      </c>
      <c r="E20" s="6">
        <v>129</v>
      </c>
      <c r="F20" s="6">
        <v>5</v>
      </c>
      <c r="G20" s="6">
        <v>3</v>
      </c>
      <c r="H20" s="6">
        <v>50</v>
      </c>
      <c r="I20" s="6">
        <v>1070</v>
      </c>
      <c r="J20" s="6">
        <f t="shared" si="0"/>
        <v>107</v>
      </c>
      <c r="K20" s="4"/>
      <c r="L20" s="4"/>
    </row>
    <row r="21" spans="1:12" x14ac:dyDescent="0.25">
      <c r="A21" t="s">
        <v>8</v>
      </c>
      <c r="B21" s="4">
        <v>2</v>
      </c>
      <c r="C21" s="5">
        <v>40070</v>
      </c>
      <c r="D21" s="5">
        <v>39941</v>
      </c>
      <c r="E21" s="6">
        <v>129</v>
      </c>
      <c r="F21" s="6">
        <v>5</v>
      </c>
      <c r="G21" s="6">
        <v>4</v>
      </c>
      <c r="H21" s="6">
        <v>45</v>
      </c>
      <c r="I21" s="6">
        <v>1989.9999999999998</v>
      </c>
      <c r="J21" s="6">
        <f t="shared" si="0"/>
        <v>198.99999999999997</v>
      </c>
      <c r="K21" s="4"/>
      <c r="L21" s="4"/>
    </row>
    <row r="22" spans="1:12" x14ac:dyDescent="0.25">
      <c r="A22" t="s">
        <v>8</v>
      </c>
      <c r="B22" s="4">
        <v>2</v>
      </c>
      <c r="C22" s="5">
        <v>40070</v>
      </c>
      <c r="D22" s="5">
        <v>39941</v>
      </c>
      <c r="E22" s="6">
        <v>129</v>
      </c>
      <c r="F22" s="6">
        <v>5</v>
      </c>
      <c r="G22" s="6">
        <v>5</v>
      </c>
      <c r="H22" s="6">
        <v>60</v>
      </c>
      <c r="I22" s="6">
        <v>1939.9999999999998</v>
      </c>
      <c r="J22" s="6">
        <f t="shared" si="0"/>
        <v>193.99999999999997</v>
      </c>
      <c r="K22" s="4">
        <f>AVERAGE(J18:J22)</f>
        <v>207.5</v>
      </c>
      <c r="L22" s="4">
        <f>K22/E22</f>
        <v>1.6085271317829457</v>
      </c>
    </row>
    <row r="23" spans="1:12" x14ac:dyDescent="0.25">
      <c r="A23" t="s">
        <v>8</v>
      </c>
      <c r="B23" s="7">
        <v>2</v>
      </c>
      <c r="C23" s="8">
        <v>40108</v>
      </c>
      <c r="D23" s="8">
        <v>40072</v>
      </c>
      <c r="E23" s="9">
        <v>36</v>
      </c>
      <c r="F23" s="9">
        <v>6</v>
      </c>
      <c r="G23" s="9">
        <v>1</v>
      </c>
      <c r="H23" s="9">
        <v>95</v>
      </c>
      <c r="I23" s="9">
        <v>2910</v>
      </c>
      <c r="J23" s="6">
        <f t="shared" si="0"/>
        <v>291</v>
      </c>
      <c r="K23" s="7"/>
      <c r="L23" s="7"/>
    </row>
    <row r="24" spans="1:12" x14ac:dyDescent="0.25">
      <c r="A24" t="s">
        <v>8</v>
      </c>
      <c r="B24" s="7">
        <v>2</v>
      </c>
      <c r="C24" s="8">
        <v>40108</v>
      </c>
      <c r="D24" s="8">
        <v>40072</v>
      </c>
      <c r="E24" s="9">
        <v>36</v>
      </c>
      <c r="F24" s="9">
        <v>6</v>
      </c>
      <c r="G24" s="9">
        <v>2</v>
      </c>
      <c r="H24" s="9">
        <v>90</v>
      </c>
      <c r="I24" s="9">
        <v>3065</v>
      </c>
      <c r="J24" s="6">
        <f t="shared" si="0"/>
        <v>306.5</v>
      </c>
      <c r="K24" s="7"/>
      <c r="L24" s="7"/>
    </row>
    <row r="25" spans="1:12" x14ac:dyDescent="0.25">
      <c r="A25" t="s">
        <v>8</v>
      </c>
      <c r="B25" s="7">
        <v>2</v>
      </c>
      <c r="C25" s="8">
        <v>40108</v>
      </c>
      <c r="D25" s="8">
        <v>40072</v>
      </c>
      <c r="E25" s="9">
        <v>36</v>
      </c>
      <c r="F25" s="9">
        <v>6</v>
      </c>
      <c r="G25" s="9">
        <v>3</v>
      </c>
      <c r="H25" s="9">
        <v>55</v>
      </c>
      <c r="I25" s="9">
        <v>2145</v>
      </c>
      <c r="J25" s="6">
        <f t="shared" si="0"/>
        <v>214.5</v>
      </c>
      <c r="K25" s="7"/>
      <c r="L25" s="7"/>
    </row>
    <row r="26" spans="1:12" x14ac:dyDescent="0.25">
      <c r="A26" t="s">
        <v>8</v>
      </c>
      <c r="B26" s="7">
        <v>2</v>
      </c>
      <c r="C26" s="8">
        <v>40108</v>
      </c>
      <c r="D26" s="8">
        <v>40072</v>
      </c>
      <c r="E26" s="9">
        <v>36</v>
      </c>
      <c r="F26" s="9">
        <v>6</v>
      </c>
      <c r="G26" s="9">
        <v>4</v>
      </c>
      <c r="H26" s="9">
        <v>35</v>
      </c>
      <c r="I26" s="9">
        <v>3665</v>
      </c>
      <c r="J26" s="6">
        <f t="shared" si="0"/>
        <v>366.5</v>
      </c>
      <c r="K26" s="7"/>
      <c r="L26" s="7"/>
    </row>
    <row r="27" spans="1:12" x14ac:dyDescent="0.25">
      <c r="A27" t="s">
        <v>8</v>
      </c>
      <c r="B27" s="7">
        <v>2</v>
      </c>
      <c r="C27" s="8">
        <v>40108</v>
      </c>
      <c r="D27" s="8">
        <v>40072</v>
      </c>
      <c r="E27" s="9">
        <v>36</v>
      </c>
      <c r="F27" s="9">
        <v>6</v>
      </c>
      <c r="G27" s="9">
        <v>5</v>
      </c>
      <c r="H27" s="9">
        <v>50</v>
      </c>
      <c r="I27" s="9">
        <v>2395</v>
      </c>
      <c r="J27" s="6">
        <f t="shared" si="0"/>
        <v>239.5</v>
      </c>
      <c r="K27" s="7">
        <f>AVERAGE(J23:J27)</f>
        <v>283.60000000000002</v>
      </c>
      <c r="L27" s="7">
        <f>K27/E27</f>
        <v>7.8777777777777782</v>
      </c>
    </row>
    <row r="28" spans="1:12" x14ac:dyDescent="0.25">
      <c r="A28" t="s">
        <v>8</v>
      </c>
      <c r="B28" s="4">
        <v>2</v>
      </c>
      <c r="C28" s="5">
        <v>40142</v>
      </c>
      <c r="D28" s="5">
        <v>40111</v>
      </c>
      <c r="E28" s="6">
        <v>31</v>
      </c>
      <c r="F28" s="6">
        <v>7</v>
      </c>
      <c r="G28" s="6">
        <v>1</v>
      </c>
      <c r="H28" s="6">
        <v>45</v>
      </c>
      <c r="I28" s="6">
        <v>1914.9999999999998</v>
      </c>
      <c r="J28" s="6">
        <f t="shared" si="0"/>
        <v>191.49999999999997</v>
      </c>
      <c r="K28" s="4"/>
      <c r="L28" s="4"/>
    </row>
    <row r="29" spans="1:12" x14ac:dyDescent="0.25">
      <c r="A29" t="s">
        <v>8</v>
      </c>
      <c r="B29" s="4">
        <v>2</v>
      </c>
      <c r="C29" s="5">
        <v>40142</v>
      </c>
      <c r="D29" s="5">
        <v>40111</v>
      </c>
      <c r="E29" s="6">
        <v>31</v>
      </c>
      <c r="F29" s="6">
        <v>7</v>
      </c>
      <c r="G29" s="6">
        <v>2</v>
      </c>
      <c r="H29" s="6">
        <v>35</v>
      </c>
      <c r="I29" s="6">
        <v>3160</v>
      </c>
      <c r="J29" s="6">
        <f t="shared" si="0"/>
        <v>316</v>
      </c>
      <c r="K29" s="4"/>
      <c r="L29" s="4"/>
    </row>
    <row r="30" spans="1:12" x14ac:dyDescent="0.25">
      <c r="A30" t="s">
        <v>8</v>
      </c>
      <c r="B30" s="4">
        <v>2</v>
      </c>
      <c r="C30" s="5">
        <v>40142</v>
      </c>
      <c r="D30" s="5">
        <v>40111</v>
      </c>
      <c r="E30" s="6">
        <v>31</v>
      </c>
      <c r="F30" s="6">
        <v>7</v>
      </c>
      <c r="G30" s="6">
        <v>3</v>
      </c>
      <c r="H30" s="6">
        <v>30</v>
      </c>
      <c r="I30" s="6">
        <v>1645</v>
      </c>
      <c r="J30" s="6">
        <f t="shared" si="0"/>
        <v>164.5</v>
      </c>
      <c r="K30" s="4"/>
      <c r="L30" s="4"/>
    </row>
    <row r="31" spans="1:12" x14ac:dyDescent="0.25">
      <c r="A31" t="s">
        <v>8</v>
      </c>
      <c r="B31" s="4">
        <v>2</v>
      </c>
      <c r="C31" s="5">
        <v>40142</v>
      </c>
      <c r="D31" s="5">
        <v>40111</v>
      </c>
      <c r="E31" s="6">
        <v>31</v>
      </c>
      <c r="F31" s="6">
        <v>7</v>
      </c>
      <c r="G31" s="6">
        <v>4</v>
      </c>
      <c r="H31" s="6">
        <v>50</v>
      </c>
      <c r="I31" s="6">
        <v>2775</v>
      </c>
      <c r="J31" s="6">
        <f t="shared" si="0"/>
        <v>277.5</v>
      </c>
      <c r="K31" s="4"/>
      <c r="L31" s="4"/>
    </row>
    <row r="32" spans="1:12" x14ac:dyDescent="0.25">
      <c r="A32" t="s">
        <v>8</v>
      </c>
      <c r="B32" s="4">
        <v>2</v>
      </c>
      <c r="C32" s="5">
        <v>40142</v>
      </c>
      <c r="D32" s="5">
        <v>40111</v>
      </c>
      <c r="E32" s="6">
        <v>31</v>
      </c>
      <c r="F32" s="6">
        <v>7</v>
      </c>
      <c r="G32" s="6">
        <v>5</v>
      </c>
      <c r="H32" s="6">
        <v>50</v>
      </c>
      <c r="I32" s="6">
        <v>3585</v>
      </c>
      <c r="J32" s="6">
        <f t="shared" si="0"/>
        <v>358.5</v>
      </c>
      <c r="K32" s="4">
        <f>AVERAGE(J28:J32)</f>
        <v>261.60000000000002</v>
      </c>
      <c r="L32" s="4">
        <f>K32/E32</f>
        <v>8.4387096774193555</v>
      </c>
    </row>
    <row r="33" spans="1:12" x14ac:dyDescent="0.25">
      <c r="A33" t="s">
        <v>8</v>
      </c>
      <c r="B33" s="7">
        <v>2</v>
      </c>
      <c r="C33" s="8">
        <v>40168</v>
      </c>
      <c r="D33" s="8">
        <v>40145</v>
      </c>
      <c r="E33" s="9">
        <v>23</v>
      </c>
      <c r="F33" s="9">
        <v>8</v>
      </c>
      <c r="G33" s="9">
        <v>1</v>
      </c>
      <c r="H33" s="9">
        <v>25</v>
      </c>
      <c r="I33" s="9">
        <v>695</v>
      </c>
      <c r="J33" s="6">
        <f t="shared" si="0"/>
        <v>69.5</v>
      </c>
      <c r="K33" s="7"/>
      <c r="L33" s="7"/>
    </row>
    <row r="34" spans="1:12" x14ac:dyDescent="0.25">
      <c r="A34" t="s">
        <v>8</v>
      </c>
      <c r="B34" s="7">
        <v>2</v>
      </c>
      <c r="C34" s="8">
        <v>40168</v>
      </c>
      <c r="D34" s="8">
        <v>40145</v>
      </c>
      <c r="E34" s="9">
        <v>23</v>
      </c>
      <c r="F34" s="9">
        <v>8</v>
      </c>
      <c r="G34" s="9">
        <v>2</v>
      </c>
      <c r="H34" s="9">
        <v>40</v>
      </c>
      <c r="I34" s="9">
        <v>1250</v>
      </c>
      <c r="J34" s="6">
        <f t="shared" si="0"/>
        <v>125</v>
      </c>
      <c r="K34" s="7"/>
      <c r="L34" s="7"/>
    </row>
    <row r="35" spans="1:12" x14ac:dyDescent="0.25">
      <c r="A35" t="s">
        <v>8</v>
      </c>
      <c r="B35" s="7">
        <v>2</v>
      </c>
      <c r="C35" s="8">
        <v>40168</v>
      </c>
      <c r="D35" s="8">
        <v>40145</v>
      </c>
      <c r="E35" s="9">
        <v>23</v>
      </c>
      <c r="F35" s="9">
        <v>8</v>
      </c>
      <c r="G35" s="9">
        <v>3</v>
      </c>
      <c r="H35" s="9">
        <v>30</v>
      </c>
      <c r="I35" s="9">
        <v>575</v>
      </c>
      <c r="J35" s="6">
        <f t="shared" si="0"/>
        <v>57.5</v>
      </c>
      <c r="K35" s="7"/>
      <c r="L35" s="7"/>
    </row>
    <row r="36" spans="1:12" x14ac:dyDescent="0.25">
      <c r="A36" t="s">
        <v>8</v>
      </c>
      <c r="B36" s="7">
        <v>2</v>
      </c>
      <c r="C36" s="8">
        <v>40168</v>
      </c>
      <c r="D36" s="8">
        <v>40145</v>
      </c>
      <c r="E36" s="9">
        <v>23</v>
      </c>
      <c r="F36" s="9">
        <v>8</v>
      </c>
      <c r="G36" s="9">
        <v>4</v>
      </c>
      <c r="H36" s="9">
        <v>40</v>
      </c>
      <c r="I36" s="9">
        <v>1115</v>
      </c>
      <c r="J36" s="6">
        <f t="shared" si="0"/>
        <v>111.5</v>
      </c>
      <c r="K36" s="7"/>
      <c r="L36" s="7"/>
    </row>
    <row r="37" spans="1:12" x14ac:dyDescent="0.25">
      <c r="A37" t="s">
        <v>8</v>
      </c>
      <c r="B37" s="7">
        <v>2</v>
      </c>
      <c r="C37" s="8">
        <v>40168</v>
      </c>
      <c r="D37" s="8">
        <v>40145</v>
      </c>
      <c r="E37" s="9">
        <v>23</v>
      </c>
      <c r="F37" s="9">
        <v>8</v>
      </c>
      <c r="G37" s="9">
        <v>5</v>
      </c>
      <c r="H37" s="9">
        <v>40</v>
      </c>
      <c r="I37" s="9">
        <v>980.00000000000011</v>
      </c>
      <c r="J37" s="6">
        <f t="shared" si="0"/>
        <v>98.000000000000014</v>
      </c>
      <c r="K37" s="7">
        <f>AVERAGE(J33:J37)</f>
        <v>92.3</v>
      </c>
      <c r="L37" s="7">
        <f>K37/E37</f>
        <v>4.0130434782608697</v>
      </c>
    </row>
    <row r="38" spans="1:12" x14ac:dyDescent="0.25">
      <c r="A38" t="s">
        <v>8</v>
      </c>
      <c r="B38" s="4">
        <v>2</v>
      </c>
      <c r="C38" s="5">
        <v>40193</v>
      </c>
      <c r="D38" s="5">
        <v>40173</v>
      </c>
      <c r="E38" s="6">
        <v>20</v>
      </c>
      <c r="F38" s="6">
        <v>9</v>
      </c>
      <c r="G38" s="6">
        <v>1</v>
      </c>
      <c r="H38" s="6">
        <v>30</v>
      </c>
      <c r="I38" s="6">
        <v>725</v>
      </c>
      <c r="J38" s="6">
        <f t="shared" si="0"/>
        <v>72.5</v>
      </c>
      <c r="K38" s="4"/>
      <c r="L38" s="4"/>
    </row>
    <row r="39" spans="1:12" x14ac:dyDescent="0.25">
      <c r="A39" t="s">
        <v>8</v>
      </c>
      <c r="B39" s="4">
        <v>2</v>
      </c>
      <c r="C39" s="5">
        <v>40193</v>
      </c>
      <c r="D39" s="5">
        <v>40173</v>
      </c>
      <c r="E39" s="6">
        <v>20</v>
      </c>
      <c r="F39" s="6">
        <v>9</v>
      </c>
      <c r="G39" s="6">
        <v>2</v>
      </c>
      <c r="H39" s="6">
        <v>40</v>
      </c>
      <c r="I39" s="6">
        <v>810</v>
      </c>
      <c r="J39" s="6">
        <f t="shared" si="0"/>
        <v>81</v>
      </c>
      <c r="K39" s="4"/>
      <c r="L39" s="4"/>
    </row>
    <row r="40" spans="1:12" x14ac:dyDescent="0.25">
      <c r="A40" t="s">
        <v>8</v>
      </c>
      <c r="B40" s="4">
        <v>2</v>
      </c>
      <c r="C40" s="5">
        <v>40193</v>
      </c>
      <c r="D40" s="5">
        <v>40173</v>
      </c>
      <c r="E40" s="6">
        <v>20</v>
      </c>
      <c r="F40" s="6">
        <v>9</v>
      </c>
      <c r="G40" s="6">
        <v>3</v>
      </c>
      <c r="H40" s="6">
        <v>55</v>
      </c>
      <c r="I40" s="6">
        <v>720</v>
      </c>
      <c r="J40" s="6">
        <f t="shared" si="0"/>
        <v>72</v>
      </c>
      <c r="K40" s="4"/>
      <c r="L40" s="4"/>
    </row>
    <row r="41" spans="1:12" x14ac:dyDescent="0.25">
      <c r="A41" t="s">
        <v>8</v>
      </c>
      <c r="B41" s="4">
        <v>2</v>
      </c>
      <c r="C41" s="5">
        <v>40193</v>
      </c>
      <c r="D41" s="5">
        <v>40173</v>
      </c>
      <c r="E41" s="6">
        <v>20</v>
      </c>
      <c r="F41" s="6">
        <v>9</v>
      </c>
      <c r="G41" s="6">
        <v>4</v>
      </c>
      <c r="H41" s="6">
        <v>20</v>
      </c>
      <c r="I41" s="6">
        <v>270</v>
      </c>
      <c r="J41" s="6">
        <f t="shared" si="0"/>
        <v>27</v>
      </c>
      <c r="K41" s="4"/>
      <c r="L41" s="4"/>
    </row>
    <row r="42" spans="1:12" x14ac:dyDescent="0.25">
      <c r="A42" t="s">
        <v>8</v>
      </c>
      <c r="B42" s="4">
        <v>2</v>
      </c>
      <c r="C42" s="5">
        <v>40193</v>
      </c>
      <c r="D42" s="5">
        <v>40173</v>
      </c>
      <c r="E42" s="6">
        <v>20</v>
      </c>
      <c r="F42" s="6">
        <v>9</v>
      </c>
      <c r="G42" s="6">
        <v>5</v>
      </c>
      <c r="H42" s="6">
        <v>40</v>
      </c>
      <c r="I42" s="6">
        <v>560</v>
      </c>
      <c r="J42" s="6">
        <f t="shared" si="0"/>
        <v>56</v>
      </c>
      <c r="K42" s="4">
        <f>AVERAGE(J38:J42)</f>
        <v>61.7</v>
      </c>
      <c r="L42" s="4">
        <f>K42/E42</f>
        <v>3.085</v>
      </c>
    </row>
    <row r="43" spans="1:12" x14ac:dyDescent="0.25">
      <c r="A43" t="s">
        <v>8</v>
      </c>
      <c r="B43" s="7">
        <v>2</v>
      </c>
      <c r="C43" s="8">
        <v>40221</v>
      </c>
      <c r="D43" s="8">
        <v>40197</v>
      </c>
      <c r="E43" s="9">
        <v>24</v>
      </c>
      <c r="F43" s="9">
        <v>10</v>
      </c>
      <c r="G43" s="9">
        <v>1</v>
      </c>
      <c r="H43" s="9">
        <v>30</v>
      </c>
      <c r="I43" s="9">
        <v>2070</v>
      </c>
      <c r="J43" s="6">
        <f t="shared" si="0"/>
        <v>207</v>
      </c>
      <c r="K43" s="7"/>
      <c r="L43" s="7"/>
    </row>
    <row r="44" spans="1:12" x14ac:dyDescent="0.25">
      <c r="A44" t="s">
        <v>8</v>
      </c>
      <c r="B44" s="7">
        <v>2</v>
      </c>
      <c r="C44" s="8">
        <v>40221</v>
      </c>
      <c r="D44" s="8">
        <v>40197</v>
      </c>
      <c r="E44" s="9">
        <v>24</v>
      </c>
      <c r="F44" s="9">
        <v>10</v>
      </c>
      <c r="G44" s="9">
        <v>2</v>
      </c>
      <c r="H44" s="9">
        <v>25</v>
      </c>
      <c r="I44" s="9">
        <v>1035</v>
      </c>
      <c r="J44" s="6">
        <f t="shared" si="0"/>
        <v>103.5</v>
      </c>
      <c r="K44" s="7"/>
      <c r="L44" s="7"/>
    </row>
    <row r="45" spans="1:12" x14ac:dyDescent="0.25">
      <c r="A45" t="s">
        <v>8</v>
      </c>
      <c r="B45" s="7">
        <v>2</v>
      </c>
      <c r="C45" s="8">
        <v>40221</v>
      </c>
      <c r="D45" s="8">
        <v>40197</v>
      </c>
      <c r="E45" s="9">
        <v>24</v>
      </c>
      <c r="F45" s="9">
        <v>10</v>
      </c>
      <c r="G45" s="9">
        <v>3</v>
      </c>
      <c r="H45" s="9">
        <v>15</v>
      </c>
      <c r="I45" s="9">
        <v>1385</v>
      </c>
      <c r="J45" s="6">
        <f t="shared" si="0"/>
        <v>138.5</v>
      </c>
      <c r="K45" s="7"/>
      <c r="L45" s="7"/>
    </row>
    <row r="46" spans="1:12" x14ac:dyDescent="0.25">
      <c r="A46" t="s">
        <v>8</v>
      </c>
      <c r="B46" s="7">
        <v>2</v>
      </c>
      <c r="C46" s="8">
        <v>40221</v>
      </c>
      <c r="D46" s="8">
        <v>40197</v>
      </c>
      <c r="E46" s="9">
        <v>24</v>
      </c>
      <c r="F46" s="9">
        <v>10</v>
      </c>
      <c r="G46" s="9">
        <v>4</v>
      </c>
      <c r="H46" s="9">
        <v>10</v>
      </c>
      <c r="I46" s="9">
        <v>465.00000000000006</v>
      </c>
      <c r="J46" s="6">
        <f t="shared" si="0"/>
        <v>46.500000000000007</v>
      </c>
      <c r="K46" s="7"/>
      <c r="L46" s="7"/>
    </row>
    <row r="47" spans="1:12" x14ac:dyDescent="0.25">
      <c r="A47" t="s">
        <v>8</v>
      </c>
      <c r="B47" s="7">
        <v>2</v>
      </c>
      <c r="C47" s="8">
        <v>40221</v>
      </c>
      <c r="D47" s="8">
        <v>40197</v>
      </c>
      <c r="E47" s="9">
        <v>24</v>
      </c>
      <c r="F47" s="9">
        <v>10</v>
      </c>
      <c r="G47" s="9">
        <v>5</v>
      </c>
      <c r="H47" s="9">
        <v>40</v>
      </c>
      <c r="I47" s="9">
        <v>1135</v>
      </c>
      <c r="J47" s="6">
        <f t="shared" si="0"/>
        <v>113.5</v>
      </c>
      <c r="K47" s="7">
        <f>AVERAGE(J43:J47)</f>
        <v>121.8</v>
      </c>
      <c r="L47" s="7">
        <f>K47/E47</f>
        <v>5.0750000000000002</v>
      </c>
    </row>
    <row r="48" spans="1:12" x14ac:dyDescent="0.25">
      <c r="A48" t="s">
        <v>8</v>
      </c>
      <c r="B48" s="4">
        <v>2</v>
      </c>
      <c r="C48" s="5">
        <v>40259</v>
      </c>
      <c r="D48" s="5">
        <v>40223</v>
      </c>
      <c r="E48" s="6">
        <v>36</v>
      </c>
      <c r="F48" s="6">
        <v>11</v>
      </c>
      <c r="G48" s="6">
        <v>1</v>
      </c>
      <c r="H48" s="6">
        <v>20</v>
      </c>
      <c r="I48" s="6">
        <v>1030</v>
      </c>
      <c r="J48" s="6">
        <f t="shared" si="0"/>
        <v>103</v>
      </c>
      <c r="K48" s="4"/>
      <c r="L48" s="4"/>
    </row>
    <row r="49" spans="1:12" x14ac:dyDescent="0.25">
      <c r="A49" t="s">
        <v>8</v>
      </c>
      <c r="B49" s="4">
        <v>2</v>
      </c>
      <c r="C49" s="5">
        <v>40259</v>
      </c>
      <c r="D49" s="5">
        <v>40223</v>
      </c>
      <c r="E49" s="6">
        <v>36</v>
      </c>
      <c r="F49" s="6">
        <v>11</v>
      </c>
      <c r="G49" s="6">
        <v>2</v>
      </c>
      <c r="H49" s="6">
        <v>10</v>
      </c>
      <c r="I49" s="6">
        <v>1139.9999999999998</v>
      </c>
      <c r="J49" s="6">
        <f t="shared" si="0"/>
        <v>113.99999999999997</v>
      </c>
      <c r="K49" s="4"/>
      <c r="L49" s="4"/>
    </row>
    <row r="50" spans="1:12" x14ac:dyDescent="0.25">
      <c r="A50" t="s">
        <v>8</v>
      </c>
      <c r="B50" s="4">
        <v>2</v>
      </c>
      <c r="C50" s="5">
        <v>40259</v>
      </c>
      <c r="D50" s="5">
        <v>40223</v>
      </c>
      <c r="E50" s="6">
        <v>36</v>
      </c>
      <c r="F50" s="6">
        <v>11</v>
      </c>
      <c r="G50" s="6">
        <v>3</v>
      </c>
      <c r="H50" s="6">
        <v>10</v>
      </c>
      <c r="I50" s="6">
        <v>970.00000000000011</v>
      </c>
      <c r="J50" s="6">
        <f t="shared" si="0"/>
        <v>97.000000000000014</v>
      </c>
      <c r="K50" s="4"/>
      <c r="L50" s="4"/>
    </row>
    <row r="51" spans="1:12" x14ac:dyDescent="0.25">
      <c r="A51" t="s">
        <v>8</v>
      </c>
      <c r="B51" s="4">
        <v>2</v>
      </c>
      <c r="C51" s="5">
        <v>40259</v>
      </c>
      <c r="D51" s="5">
        <v>40223</v>
      </c>
      <c r="E51" s="6">
        <v>36</v>
      </c>
      <c r="F51" s="6">
        <v>11</v>
      </c>
      <c r="G51" s="6">
        <v>4</v>
      </c>
      <c r="H51" s="6">
        <v>5</v>
      </c>
      <c r="I51" s="6">
        <v>1245</v>
      </c>
      <c r="J51" s="6">
        <f t="shared" si="0"/>
        <v>124.5</v>
      </c>
      <c r="K51" s="4"/>
      <c r="L51" s="4"/>
    </row>
    <row r="52" spans="1:12" x14ac:dyDescent="0.25">
      <c r="A52" t="s">
        <v>8</v>
      </c>
      <c r="B52" s="4">
        <v>2</v>
      </c>
      <c r="C52" s="5">
        <v>40259</v>
      </c>
      <c r="D52" s="5">
        <v>40223</v>
      </c>
      <c r="E52" s="6">
        <v>36</v>
      </c>
      <c r="F52" s="6">
        <v>11</v>
      </c>
      <c r="G52" s="6">
        <v>5</v>
      </c>
      <c r="H52" s="6">
        <v>25</v>
      </c>
      <c r="I52" s="6">
        <v>1005.0000000000001</v>
      </c>
      <c r="J52" s="6">
        <f t="shared" si="0"/>
        <v>100.50000000000001</v>
      </c>
      <c r="K52" s="4">
        <f>AVERAGE(J48:J52)</f>
        <v>107.8</v>
      </c>
      <c r="L52" s="4">
        <f>K52/E52</f>
        <v>2.9944444444444445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C17aObs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McAuliffe, Russel</dc:creator>
  <cp:lastModifiedBy>McAuliffe, Russel</cp:lastModifiedBy>
  <dcterms:created xsi:type="dcterms:W3CDTF">2016-05-04T22:49:22Z</dcterms:created>
  <dcterms:modified xsi:type="dcterms:W3CDTF">2016-05-04T23:15:45Z</dcterms:modified>
</cp:coreProperties>
</file>